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1010" sheetId="6" r:id="rId1"/>
  </sheets>
  <definedNames>
    <definedName name="_xlnm.Print_Area" localSheetId="0">'Додаток2 КПК0611010'!$A$1:$BY$311</definedName>
  </definedNames>
  <calcPr calcId="145621"/>
</workbook>
</file>

<file path=xl/calcChain.xml><?xml version="1.0" encoding="utf-8"?>
<calcChain xmlns="http://schemas.openxmlformats.org/spreadsheetml/2006/main">
  <c r="BH275" i="6" l="1"/>
  <c r="AT275" i="6"/>
  <c r="AJ275" i="6"/>
  <c r="BH274" i="6"/>
  <c r="AT274" i="6"/>
  <c r="AJ274" i="6"/>
  <c r="BH273" i="6"/>
  <c r="AT273" i="6"/>
  <c r="AJ273" i="6"/>
  <c r="BH272" i="6"/>
  <c r="AT272" i="6"/>
  <c r="AJ272" i="6"/>
  <c r="BH271" i="6"/>
  <c r="AT271" i="6"/>
  <c r="AJ271" i="6"/>
  <c r="BH270" i="6"/>
  <c r="AT270" i="6"/>
  <c r="AJ270" i="6"/>
  <c r="BH269" i="6"/>
  <c r="AT269" i="6"/>
  <c r="AJ269" i="6"/>
  <c r="BH268" i="6"/>
  <c r="AT268" i="6"/>
  <c r="AJ268" i="6"/>
  <c r="BH267" i="6"/>
  <c r="AT267" i="6"/>
  <c r="AJ267" i="6"/>
  <c r="BH266" i="6"/>
  <c r="AT266" i="6"/>
  <c r="AJ266" i="6"/>
  <c r="BH265" i="6"/>
  <c r="AT265" i="6"/>
  <c r="AJ265" i="6"/>
  <c r="BH264" i="6"/>
  <c r="AT264" i="6"/>
  <c r="AJ264" i="6"/>
  <c r="BH263" i="6"/>
  <c r="AT263" i="6"/>
  <c r="AJ263" i="6"/>
  <c r="BH262" i="6"/>
  <c r="AT262" i="6"/>
  <c r="AJ262" i="6"/>
  <c r="BG253" i="6"/>
  <c r="AQ253" i="6"/>
  <c r="BG252" i="6"/>
  <c r="AQ252" i="6"/>
  <c r="BG251" i="6"/>
  <c r="AQ251" i="6"/>
  <c r="BG250" i="6"/>
  <c r="AQ250" i="6"/>
  <c r="BG249" i="6"/>
  <c r="AQ249" i="6"/>
  <c r="BG248" i="6"/>
  <c r="AQ248" i="6"/>
  <c r="BG247" i="6"/>
  <c r="AQ247" i="6"/>
  <c r="BG246" i="6"/>
  <c r="AQ246" i="6"/>
  <c r="BG245" i="6"/>
  <c r="AQ245" i="6"/>
  <c r="BG244" i="6"/>
  <c r="AQ244" i="6"/>
  <c r="BG243" i="6"/>
  <c r="AQ243" i="6"/>
  <c r="BG242" i="6"/>
  <c r="AQ242" i="6"/>
  <c r="BG241" i="6"/>
  <c r="AQ241" i="6"/>
  <c r="BG240" i="6"/>
  <c r="AQ240" i="6"/>
  <c r="AZ217" i="6"/>
  <c r="AK217" i="6"/>
  <c r="AZ216" i="6"/>
  <c r="AK216" i="6"/>
  <c r="AZ215" i="6"/>
  <c r="AK215" i="6"/>
  <c r="AZ214" i="6"/>
  <c r="AK214" i="6"/>
  <c r="BO206" i="6"/>
  <c r="AZ206" i="6"/>
  <c r="AK206" i="6"/>
  <c r="BO205" i="6"/>
  <c r="AZ205" i="6"/>
  <c r="AK205" i="6"/>
  <c r="BO204" i="6"/>
  <c r="AZ204" i="6"/>
  <c r="AK204" i="6"/>
  <c r="BO203" i="6"/>
  <c r="AZ203" i="6"/>
  <c r="AK203" i="6"/>
  <c r="BE164" i="6"/>
  <c r="AP164" i="6"/>
  <c r="BE163" i="6"/>
  <c r="AP163" i="6"/>
  <c r="BE162" i="6"/>
  <c r="AP162" i="6"/>
  <c r="BE161" i="6"/>
  <c r="AP161" i="6"/>
  <c r="BE160" i="6"/>
  <c r="AP160" i="6"/>
  <c r="BE159" i="6"/>
  <c r="AP159" i="6"/>
  <c r="BE158" i="6"/>
  <c r="AP158" i="6"/>
  <c r="BE157" i="6"/>
  <c r="AP157" i="6"/>
  <c r="BE156" i="6"/>
  <c r="AP156" i="6"/>
  <c r="BE155" i="6"/>
  <c r="AP155" i="6"/>
  <c r="BE154" i="6"/>
  <c r="AP154" i="6"/>
  <c r="BE153" i="6"/>
  <c r="AP153" i="6"/>
  <c r="BE152" i="6"/>
  <c r="AP152" i="6"/>
  <c r="BT145" i="6"/>
  <c r="BE145" i="6"/>
  <c r="AP145" i="6"/>
  <c r="BT144" i="6"/>
  <c r="BE144" i="6"/>
  <c r="AP144" i="6"/>
  <c r="BT143" i="6"/>
  <c r="BE143" i="6"/>
  <c r="AP143" i="6"/>
  <c r="BT142" i="6"/>
  <c r="BE142" i="6"/>
  <c r="AP142" i="6"/>
  <c r="BT141" i="6"/>
  <c r="BE141" i="6"/>
  <c r="AP141" i="6"/>
  <c r="BT140" i="6"/>
  <c r="BE140" i="6"/>
  <c r="AP140" i="6"/>
  <c r="BT139" i="6"/>
  <c r="BE139" i="6"/>
  <c r="AP139" i="6"/>
  <c r="BT138" i="6"/>
  <c r="BE138" i="6"/>
  <c r="AP138" i="6"/>
  <c r="BT137" i="6"/>
  <c r="BE137" i="6"/>
  <c r="AP137" i="6"/>
  <c r="BT136" i="6"/>
  <c r="BE136" i="6"/>
  <c r="AP136" i="6"/>
  <c r="BT135" i="6"/>
  <c r="BE135" i="6"/>
  <c r="AP135" i="6"/>
  <c r="BT134" i="6"/>
  <c r="BE134" i="6"/>
  <c r="AP134" i="6"/>
  <c r="BT133" i="6"/>
  <c r="BE133" i="6"/>
  <c r="AP133" i="6"/>
  <c r="BD124" i="6"/>
  <c r="AJ124" i="6"/>
  <c r="BD123" i="6"/>
  <c r="AJ123" i="6"/>
  <c r="BU115" i="6"/>
  <c r="BB115" i="6"/>
  <c r="AI115" i="6"/>
  <c r="BU114" i="6"/>
  <c r="BB114" i="6"/>
  <c r="AI114" i="6"/>
  <c r="BG104" i="6"/>
  <c r="AM104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U75" i="6"/>
  <c r="BB75" i="6"/>
  <c r="AI75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<sst xmlns="http://schemas.openxmlformats.org/spreadsheetml/2006/main" count="803" uniqueCount="284">
  <si>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</si>
  <si>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</si>
  <si>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</si>
  <si>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</si>
  <si>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</si>
  <si>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</si>
  <si>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</si>
  <si>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</si>
  <si>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</si>
  <si>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</si>
  <si>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</si>
  <si>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</si>
  <si>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</si>
  <si>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</si>
  <si>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</si>
  <si>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</si>
  <si>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</si>
  <si>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</si>
  <si>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</si>
  <si>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</si>
  <si>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</si>
  <si>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</si>
  <si>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</si>
  <si>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</si>
  <si>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</si>
  <si>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</si>
  <si>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</si>
  <si>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</si>
  <si>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</si>
  <si>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</si>
  <si>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</si>
  <si>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</si>
  <si>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</si>
  <si>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</si>
  <si>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</si>
  <si>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</si>
  <si>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</si>
  <si>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</si>
  <si>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</si>
  <si>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</si>
  <si>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</si>
  <si>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</si>
  <si>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</si>
  <si>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</si>
  <si>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</si>
  <si>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</si>
  <si>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</si>
  <si>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</si>
  <si>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</si>
  <si>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</si>
  <si>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</si>
  <si>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</si>
  <si>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</si>
  <si>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</si>
  <si>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</si>
  <si>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</si>
  <si>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</si>
  <si>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</si>
  <si>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</si>
  <si>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</si>
  <si>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</si>
  <si>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</si>
  <si>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</si>
  <si>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</si>
  <si>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</si>
  <si>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</si>
  <si>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</si>
  <si>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</si>
  <si>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</si>
  <si>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</si>
  <si>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</si>
  <si>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</si>
  <si>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</si>
  <si>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</si>
  <si>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</si>
  <si>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</si>
  <si>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</si>
  <si>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</si>
  <si>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</si>
  <si>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</si>
  <si>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</si>
  <si>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</si>
  <si>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</si>
  <si>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</si>
  <si>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</si>
  <si>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</si>
  <si>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</si>
  <si>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</si>
  <si>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</si>
  <si>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</si>
  <si>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</si>
  <si>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</si>
  <si>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</si>
  <si>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</si>
  <si>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</si>
  <si>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</si>
  <si>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</si>
  <si>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</si>
  <si>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</si>
  <si>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</si>
  <si>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</si>
  <si>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</si>
  <si>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</si>
  <si>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</si>
  <si>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</si>
  <si>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</si>
  <si>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</si>
  <si>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</si>
  <si>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</si>
  <si>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</si>
  <si>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</si>
  <si>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</si>
  <si>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</si>
  <si>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</si>
  <si>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</si>
  <si>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</si>
  <si>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</si>
  <si>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</si>
  <si>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</si>
  <si>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</si>
  <si>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</si>
  <si>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</si>
  <si>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</si>
  <si>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</si>
  <si>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</si>
  <si>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</si>
  <si>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</si>
  <si>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</si>
  <si>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</si>
  <si>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</si>
  <si>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</si>
  <si>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</si>
  <si>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</si>
  <si>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</si>
  <si>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</si>
  <si>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</si>
  <si>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</si>
  <si>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</si>
  <si>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</si>
  <si>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</si>
  <si>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</si>
  <si>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</si>
  <si>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</si>
  <si>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</si>
  <si>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</si>
  <si>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</si>
  <si>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</si>
  <si>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</si>
  <si>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</si>
  <si>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</si>
  <si>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</si>
  <si>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</si>
  <si>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</si>
  <si>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</si>
  <si>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</si>
  <si>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</si>
  <si>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</si>
  <si>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</si>
  <si>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</si>
  <si>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</si>
  <si>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</si>
  <si>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</si>
  <si>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</si>
  <si>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</si>
  <si>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</si>
  <si>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</si>
  <si>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</si>
  <si>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</si>
  <si>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</si>
  <si>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</si>
  <si>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</si>
  <si>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</si>
  <si>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</si>
  <si>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</si>
  <si>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</si>
  <si>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</si>
  <si>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</si>
  <si>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</si>
  <si>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</si>
  <si>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</si>
  <si>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</si>
  <si>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</si>
  <si>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</si>
  <si>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</si>
  <si>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</si>
  <si>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</si>
  <si>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</si>
  <si>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</si>
  <si>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</si>
  <si>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</si>
  <si>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</si>
  <si>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</si>
  <si>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</si>
  <si>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</si>
  <si>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</si>
  <si>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</si>
  <si>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</si>
  <si>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</si>
  <si>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</si>
  <si>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</si>
  <si>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</si>
  <si>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</si>
  <si>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</si>
  <si>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</si>
  <si>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</si>
  <si>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</si>
  <si>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тис.осіб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</si>
  <si>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</si>
  <si>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</si>
  <si>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</si>
  <si>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</si>
  <si>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</si>
  <si>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</si>
  <si>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</si>
  <si>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</si>
  <si>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</si>
  <si>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</si>
  <si>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</si>
  <si>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</si>
  <si>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</si>
  <si>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</si>
  <si>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</si>
  <si>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</si>
  <si>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</si>
  <si>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</si>
  <si>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</si>
  <si>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територіальної громади</t>
  </si>
  <si>
    <t>Рішення сесії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</si>
  <si>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</si>
  <si>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</si>
  <si>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</si>
  <si>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Забезпечити створення належних умов для надання на належному рівні дошкільної освіти та виховання дітей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</si>
  <si>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</si>
  <si>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</si>
  <si>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</si>
  <si>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</si>
  <si>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</si>
  <si>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</si>
  <si>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</si>
  <si>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</si>
  <si>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</si>
  <si>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</si>
  <si>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</si>
  <si>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</si>
  <si>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</si>
  <si>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</si>
  <si>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</si>
  <si>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</si>
  <si>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</si>
  <si>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</si>
  <si>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</si>
  <si>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</si>
  <si>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</si>
  <si>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</si>
  <si>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</si>
  <si>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</si>
  <si>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</si>
  <si>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</si>
  <si>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</si>
  <si>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</si>
  <si>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</si>
  <si>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</si>
  <si>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</si>
  <si>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</si>
  <si>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</si>
  <si>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</si>
  <si>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</si>
  <si>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</si>
  <si>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</si>
  <si>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</si>
  <si>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</si>
  <si>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</si>
  <si>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</si>
  <si>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</si>
  <si>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</si>
  <si>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</si>
  <si>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</si>
  <si>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</si>
  <si>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(0)(6)(1)(1)(0)(1)(0)</t>
  </si>
  <si>
    <t>(1)(0)(1)(0)</t>
  </si>
  <si>
    <t>(0)(9)(1)(0)</t>
  </si>
  <si>
    <t>Надання дошкільної освіти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</si>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</sst>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1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265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8" t="s">
        <v>234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28" t="s">
        <v>233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3" t="s">
        <v>239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8" t="s">
        <v>282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28" t="s">
        <v>283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3" t="s">
        <v>239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278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279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280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4" t="s">
        <v>281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240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266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6" t="s">
        <v>231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6" t="s">
        <v>231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6" t="s">
        <v>232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251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241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242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245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252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5941927.2000000002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5941927.2000000002</v>
      </c>
      <c r="AJ30" s="97"/>
      <c r="AK30" s="97"/>
      <c r="AL30" s="97"/>
      <c r="AM30" s="98"/>
      <c r="AN30" s="96">
        <v>6315374.7800000003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6315374.7800000003</v>
      </c>
      <c r="BC30" s="97"/>
      <c r="BD30" s="97"/>
      <c r="BE30" s="97"/>
      <c r="BF30" s="98"/>
      <c r="BG30" s="96">
        <v>9119300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9119300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434338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434338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302787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302787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310000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310000</v>
      </c>
      <c r="BV31" s="97"/>
      <c r="BW31" s="97"/>
      <c r="BX31" s="97"/>
      <c r="BY31" s="98"/>
    </row>
    <row r="32" spans="1:79" s="99" customFormat="1" ht="25.5" customHeight="1" x14ac:dyDescent="0.2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434338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434338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302787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302787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310000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310000</v>
      </c>
      <c r="BV32" s="97"/>
      <c r="BW32" s="97"/>
      <c r="BX32" s="97"/>
      <c r="BY32" s="98"/>
    </row>
    <row r="33" spans="1:79" s="6" customFormat="1" ht="12.75" customHeight="1" x14ac:dyDescent="0.2">
      <c r="A33" s="87"/>
      <c r="B33" s="85"/>
      <c r="C33" s="85"/>
      <c r="D33" s="86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5941927.2000000002</v>
      </c>
      <c r="V33" s="103"/>
      <c r="W33" s="103"/>
      <c r="X33" s="103"/>
      <c r="Y33" s="103"/>
      <c r="Z33" s="103">
        <v>434338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6376265.2000000002</v>
      </c>
      <c r="AJ33" s="105"/>
      <c r="AK33" s="105"/>
      <c r="AL33" s="105"/>
      <c r="AM33" s="106"/>
      <c r="AN33" s="104">
        <v>6315374.7800000003</v>
      </c>
      <c r="AO33" s="105"/>
      <c r="AP33" s="105"/>
      <c r="AQ33" s="105"/>
      <c r="AR33" s="106"/>
      <c r="AS33" s="104">
        <v>302787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6618161.7800000003</v>
      </c>
      <c r="BC33" s="105"/>
      <c r="BD33" s="105"/>
      <c r="BE33" s="105"/>
      <c r="BF33" s="106"/>
      <c r="BG33" s="104">
        <v>9119300</v>
      </c>
      <c r="BH33" s="105"/>
      <c r="BI33" s="105"/>
      <c r="BJ33" s="105"/>
      <c r="BK33" s="106"/>
      <c r="BL33" s="104">
        <v>310000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9429300</v>
      </c>
      <c r="BV33" s="105"/>
      <c r="BW33" s="105"/>
      <c r="BX33" s="105"/>
      <c r="BY33" s="106"/>
    </row>
    <row r="35" spans="1:79" ht="14.25" customHeight="1" x14ac:dyDescent="0.2">
      <c r="A35" s="58" t="s">
        <v>267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5" customHeight="1" x14ac:dyDescent="0.2">
      <c r="A36" s="53" t="s">
        <v>241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</row>
    <row r="37" spans="1:79" ht="22.5" customHeight="1" x14ac:dyDescent="0.2">
      <c r="A37" s="61" t="s">
        <v>2</v>
      </c>
      <c r="B37" s="62"/>
      <c r="C37" s="62"/>
      <c r="D37" s="63"/>
      <c r="E37" s="61" t="s">
        <v>19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3"/>
      <c r="X37" s="30" t="s">
        <v>263</v>
      </c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2"/>
      <c r="AR37" s="36" t="s">
        <v>268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</row>
    <row r="38" spans="1:79" ht="36" customHeight="1" x14ac:dyDescent="0.2">
      <c r="A38" s="64"/>
      <c r="B38" s="65"/>
      <c r="C38" s="65"/>
      <c r="D38" s="66"/>
      <c r="E38" s="64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6"/>
      <c r="X38" s="36" t="s">
        <v>4</v>
      </c>
      <c r="Y38" s="36"/>
      <c r="Z38" s="36"/>
      <c r="AA38" s="36"/>
      <c r="AB38" s="36"/>
      <c r="AC38" s="36" t="s">
        <v>3</v>
      </c>
      <c r="AD38" s="36"/>
      <c r="AE38" s="36"/>
      <c r="AF38" s="36"/>
      <c r="AG38" s="36"/>
      <c r="AH38" s="46" t="s">
        <v>116</v>
      </c>
      <c r="AI38" s="47"/>
      <c r="AJ38" s="47"/>
      <c r="AK38" s="47"/>
      <c r="AL38" s="48"/>
      <c r="AM38" s="30" t="s">
        <v>5</v>
      </c>
      <c r="AN38" s="31"/>
      <c r="AO38" s="31"/>
      <c r="AP38" s="31"/>
      <c r="AQ38" s="32"/>
      <c r="AR38" s="30" t="s">
        <v>4</v>
      </c>
      <c r="AS38" s="31"/>
      <c r="AT38" s="31"/>
      <c r="AU38" s="31"/>
      <c r="AV38" s="32"/>
      <c r="AW38" s="30" t="s">
        <v>3</v>
      </c>
      <c r="AX38" s="31"/>
      <c r="AY38" s="31"/>
      <c r="AZ38" s="31"/>
      <c r="BA38" s="32"/>
      <c r="BB38" s="46" t="s">
        <v>116</v>
      </c>
      <c r="BC38" s="47"/>
      <c r="BD38" s="47"/>
      <c r="BE38" s="47"/>
      <c r="BF38" s="48"/>
      <c r="BG38" s="30" t="s">
        <v>96</v>
      </c>
      <c r="BH38" s="31"/>
      <c r="BI38" s="31"/>
      <c r="BJ38" s="31"/>
      <c r="BK38" s="32"/>
    </row>
    <row r="39" spans="1:79" ht="15" customHeight="1" x14ac:dyDescent="0.2">
      <c r="A39" s="30">
        <v>1</v>
      </c>
      <c r="B39" s="31"/>
      <c r="C39" s="31"/>
      <c r="D39" s="32"/>
      <c r="E39" s="30">
        <v>2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2"/>
      <c r="X39" s="36">
        <v>3</v>
      </c>
      <c r="Y39" s="36"/>
      <c r="Z39" s="36"/>
      <c r="AA39" s="36"/>
      <c r="AB39" s="36"/>
      <c r="AC39" s="36">
        <v>4</v>
      </c>
      <c r="AD39" s="36"/>
      <c r="AE39" s="36"/>
      <c r="AF39" s="36"/>
      <c r="AG39" s="36"/>
      <c r="AH39" s="36">
        <v>5</v>
      </c>
      <c r="AI39" s="36"/>
      <c r="AJ39" s="36"/>
      <c r="AK39" s="36"/>
      <c r="AL39" s="36"/>
      <c r="AM39" s="36">
        <v>6</v>
      </c>
      <c r="AN39" s="36"/>
      <c r="AO39" s="36"/>
      <c r="AP39" s="36"/>
      <c r="AQ39" s="36"/>
      <c r="AR39" s="30">
        <v>7</v>
      </c>
      <c r="AS39" s="31"/>
      <c r="AT39" s="31"/>
      <c r="AU39" s="31"/>
      <c r="AV39" s="32"/>
      <c r="AW39" s="30">
        <v>8</v>
      </c>
      <c r="AX39" s="31"/>
      <c r="AY39" s="31"/>
      <c r="AZ39" s="31"/>
      <c r="BA39" s="32"/>
      <c r="BB39" s="30">
        <v>9</v>
      </c>
      <c r="BC39" s="31"/>
      <c r="BD39" s="31"/>
      <c r="BE39" s="31"/>
      <c r="BF39" s="32"/>
      <c r="BG39" s="30">
        <v>10</v>
      </c>
      <c r="BH39" s="31"/>
      <c r="BI39" s="31"/>
      <c r="BJ39" s="31"/>
      <c r="BK39" s="32"/>
    </row>
    <row r="40" spans="1:79" ht="20.25" hidden="1" customHeight="1" x14ac:dyDescent="12.75">
      <c r="A40" s="33" t="s">
        <v>56</v>
      </c>
      <c r="B40" s="34"/>
      <c r="C40" s="34"/>
      <c r="D40" s="35"/>
      <c r="E40" s="33" t="s">
        <v>57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8" t="s">
        <v>60</v>
      </c>
      <c r="Y40" s="38"/>
      <c r="Z40" s="38"/>
      <c r="AA40" s="38"/>
      <c r="AB40" s="38"/>
      <c r="AC40" s="38" t="s">
        <v>61</v>
      </c>
      <c r="AD40" s="38"/>
      <c r="AE40" s="38"/>
      <c r="AF40" s="38"/>
      <c r="AG40" s="38"/>
      <c r="AH40" s="33" t="s">
        <v>94</v>
      </c>
      <c r="AI40" s="34"/>
      <c r="AJ40" s="34"/>
      <c r="AK40" s="34"/>
      <c r="AL40" s="35"/>
      <c r="AM40" s="50" t="s">
        <v>171</v>
      </c>
      <c r="AN40" s="51"/>
      <c r="AO40" s="51"/>
      <c r="AP40" s="51"/>
      <c r="AQ40" s="52"/>
      <c r="AR40" s="33" t="s">
        <v>62</v>
      </c>
      <c r="AS40" s="34"/>
      <c r="AT40" s="34"/>
      <c r="AU40" s="34"/>
      <c r="AV40" s="35"/>
      <c r="AW40" s="33" t="s">
        <v>63</v>
      </c>
      <c r="AX40" s="34"/>
      <c r="AY40" s="34"/>
      <c r="AZ40" s="34"/>
      <c r="BA40" s="35"/>
      <c r="BB40" s="33" t="s">
        <v>95</v>
      </c>
      <c r="BC40" s="34"/>
      <c r="BD40" s="34"/>
      <c r="BE40" s="34"/>
      <c r="BF40" s="35"/>
      <c r="BG40" s="50" t="s">
        <v>171</v>
      </c>
      <c r="BH40" s="51"/>
      <c r="BI40" s="51"/>
      <c r="BJ40" s="51"/>
      <c r="BK40" s="52"/>
      <c r="CA40" t="s">
        <v>23</v>
      </c>
    </row>
    <row r="41" spans="1:79" s="99" customFormat="1" ht="12.75" customHeight="1" x14ac:dyDescent="0.2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9795652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9795652</v>
      </c>
      <c r="AN41" s="97"/>
      <c r="AO41" s="97"/>
      <c r="AP41" s="97"/>
      <c r="AQ41" s="98"/>
      <c r="AR41" s="96">
        <v>10464464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10464464</v>
      </c>
      <c r="BH41" s="95"/>
      <c r="BI41" s="95"/>
      <c r="BJ41" s="95"/>
      <c r="BK41" s="95"/>
      <c r="CA41" s="99" t="s">
        <v>24</v>
      </c>
    </row>
    <row r="42" spans="1:79" s="99" customFormat="1" ht="25.5" customHeight="1" x14ac:dyDescent="0.2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3400000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3400000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350000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350000</v>
      </c>
      <c r="BH42" s="95"/>
      <c r="BI42" s="95"/>
      <c r="BJ42" s="95"/>
      <c r="BK42" s="95"/>
    </row>
    <row r="43" spans="1:79" s="99" customFormat="1" ht="25.5" customHeight="1" x14ac:dyDescent="0.2">
      <c r="A43" s="89">
        <v>25010100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3400000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3400000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350000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350000</v>
      </c>
      <c r="BH43" s="95"/>
      <c r="BI43" s="95"/>
      <c r="BJ43" s="95"/>
      <c r="BK43" s="95"/>
    </row>
    <row r="44" spans="1:79" s="6" customFormat="1" ht="12.75" customHeight="1" x14ac:dyDescent="0.2">
      <c r="A44" s="87"/>
      <c r="B44" s="85"/>
      <c r="C44" s="85"/>
      <c r="D44" s="86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9795652</v>
      </c>
      <c r="Y44" s="105"/>
      <c r="Z44" s="105"/>
      <c r="AA44" s="105"/>
      <c r="AB44" s="106"/>
      <c r="AC44" s="104">
        <v>3400000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13195652</v>
      </c>
      <c r="AN44" s="105"/>
      <c r="AO44" s="105"/>
      <c r="AP44" s="105"/>
      <c r="AQ44" s="106"/>
      <c r="AR44" s="104">
        <v>10464464</v>
      </c>
      <c r="AS44" s="105"/>
      <c r="AT44" s="105"/>
      <c r="AU44" s="105"/>
      <c r="AV44" s="106"/>
      <c r="AW44" s="104">
        <v>350000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10814464</v>
      </c>
      <c r="BH44" s="103"/>
      <c r="BI44" s="103"/>
      <c r="BJ44" s="103"/>
      <c r="BK44" s="103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42" t="s">
        <v>117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9"/>
    </row>
    <row r="48" spans="1:79" ht="14.25" customHeight="1" x14ac:dyDescent="0.2">
      <c r="A48" s="42" t="s">
        <v>253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</row>
    <row r="49" spans="1:79" ht="15" customHeight="1" x14ac:dyDescent="0.2">
      <c r="A49" s="40" t="s">
        <v>241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</row>
    <row r="50" spans="1:79" ht="23.1" customHeight="1" x14ac:dyDescent="0.2">
      <c r="A50" s="67" t="s">
        <v>118</v>
      </c>
      <c r="B50" s="68"/>
      <c r="C50" s="68"/>
      <c r="D50" s="69"/>
      <c r="E50" s="36" t="s">
        <v>19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0" t="s">
        <v>242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2"/>
      <c r="AN50" s="30" t="s">
        <v>245</v>
      </c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2"/>
      <c r="BG50" s="30" t="s">
        <v>252</v>
      </c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2"/>
    </row>
    <row r="51" spans="1:79" ht="48.75" customHeight="1" x14ac:dyDescent="0.2">
      <c r="A51" s="70"/>
      <c r="B51" s="71"/>
      <c r="C51" s="71"/>
      <c r="D51" s="7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0" t="s">
        <v>4</v>
      </c>
      <c r="V51" s="31"/>
      <c r="W51" s="31"/>
      <c r="X51" s="31"/>
      <c r="Y51" s="32"/>
      <c r="Z51" s="30" t="s">
        <v>3</v>
      </c>
      <c r="AA51" s="31"/>
      <c r="AB51" s="31"/>
      <c r="AC51" s="31"/>
      <c r="AD51" s="32"/>
      <c r="AE51" s="46" t="s">
        <v>116</v>
      </c>
      <c r="AF51" s="47"/>
      <c r="AG51" s="47"/>
      <c r="AH51" s="48"/>
      <c r="AI51" s="30" t="s">
        <v>5</v>
      </c>
      <c r="AJ51" s="31"/>
      <c r="AK51" s="31"/>
      <c r="AL51" s="31"/>
      <c r="AM51" s="32"/>
      <c r="AN51" s="30" t="s">
        <v>4</v>
      </c>
      <c r="AO51" s="31"/>
      <c r="AP51" s="31"/>
      <c r="AQ51" s="31"/>
      <c r="AR51" s="32"/>
      <c r="AS51" s="30" t="s">
        <v>3</v>
      </c>
      <c r="AT51" s="31"/>
      <c r="AU51" s="31"/>
      <c r="AV51" s="31"/>
      <c r="AW51" s="32"/>
      <c r="AX51" s="46" t="s">
        <v>116</v>
      </c>
      <c r="AY51" s="47"/>
      <c r="AZ51" s="47"/>
      <c r="BA51" s="48"/>
      <c r="BB51" s="30" t="s">
        <v>96</v>
      </c>
      <c r="BC51" s="31"/>
      <c r="BD51" s="31"/>
      <c r="BE51" s="31"/>
      <c r="BF51" s="32"/>
      <c r="BG51" s="30" t="s">
        <v>4</v>
      </c>
      <c r="BH51" s="31"/>
      <c r="BI51" s="31"/>
      <c r="BJ51" s="31"/>
      <c r="BK51" s="32"/>
      <c r="BL51" s="30" t="s">
        <v>3</v>
      </c>
      <c r="BM51" s="31"/>
      <c r="BN51" s="31"/>
      <c r="BO51" s="31"/>
      <c r="BP51" s="32"/>
      <c r="BQ51" s="46" t="s">
        <v>116</v>
      </c>
      <c r="BR51" s="47"/>
      <c r="BS51" s="47"/>
      <c r="BT51" s="48"/>
      <c r="BU51" s="30" t="s">
        <v>97</v>
      </c>
      <c r="BV51" s="31"/>
      <c r="BW51" s="31"/>
      <c r="BX51" s="31"/>
      <c r="BY51" s="32"/>
    </row>
    <row r="52" spans="1:79" ht="15" customHeight="1" x14ac:dyDescent="0.2">
      <c r="A52" s="30">
        <v>1</v>
      </c>
      <c r="B52" s="31"/>
      <c r="C52" s="31"/>
      <c r="D52" s="32"/>
      <c r="E52" s="30">
        <v>2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30">
        <v>3</v>
      </c>
      <c r="V52" s="31"/>
      <c r="W52" s="31"/>
      <c r="X52" s="31"/>
      <c r="Y52" s="32"/>
      <c r="Z52" s="30">
        <v>4</v>
      </c>
      <c r="AA52" s="31"/>
      <c r="AB52" s="31"/>
      <c r="AC52" s="31"/>
      <c r="AD52" s="32"/>
      <c r="AE52" s="30">
        <v>5</v>
      </c>
      <c r="AF52" s="31"/>
      <c r="AG52" s="31"/>
      <c r="AH52" s="32"/>
      <c r="AI52" s="30">
        <v>6</v>
      </c>
      <c r="AJ52" s="31"/>
      <c r="AK52" s="31"/>
      <c r="AL52" s="31"/>
      <c r="AM52" s="32"/>
      <c r="AN52" s="30">
        <v>7</v>
      </c>
      <c r="AO52" s="31"/>
      <c r="AP52" s="31"/>
      <c r="AQ52" s="31"/>
      <c r="AR52" s="32"/>
      <c r="AS52" s="30">
        <v>8</v>
      </c>
      <c r="AT52" s="31"/>
      <c r="AU52" s="31"/>
      <c r="AV52" s="31"/>
      <c r="AW52" s="32"/>
      <c r="AX52" s="30">
        <v>9</v>
      </c>
      <c r="AY52" s="31"/>
      <c r="AZ52" s="31"/>
      <c r="BA52" s="32"/>
      <c r="BB52" s="30">
        <v>10</v>
      </c>
      <c r="BC52" s="31"/>
      <c r="BD52" s="31"/>
      <c r="BE52" s="31"/>
      <c r="BF52" s="32"/>
      <c r="BG52" s="30">
        <v>11</v>
      </c>
      <c r="BH52" s="31"/>
      <c r="BI52" s="31"/>
      <c r="BJ52" s="31"/>
      <c r="BK52" s="32"/>
      <c r="BL52" s="30">
        <v>12</v>
      </c>
      <c r="BM52" s="31"/>
      <c r="BN52" s="31"/>
      <c r="BO52" s="31"/>
      <c r="BP52" s="32"/>
      <c r="BQ52" s="30">
        <v>13</v>
      </c>
      <c r="BR52" s="31"/>
      <c r="BS52" s="31"/>
      <c r="BT52" s="32"/>
      <c r="BU52" s="30">
        <v>14</v>
      </c>
      <c r="BV52" s="31"/>
      <c r="BW52" s="31"/>
      <c r="BX52" s="31"/>
      <c r="BY52" s="32"/>
    </row>
    <row r="53" spans="1:79" s="1" customFormat="1" ht="12.75" hidden="1" customHeight="1" x14ac:dyDescent="0.2">
      <c r="A53" s="33" t="s">
        <v>64</v>
      </c>
      <c r="B53" s="34"/>
      <c r="C53" s="34"/>
      <c r="D53" s="35"/>
      <c r="E53" s="33" t="s">
        <v>57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5"/>
      <c r="U53" s="33" t="s">
        <v>65</v>
      </c>
      <c r="V53" s="34"/>
      <c r="W53" s="34"/>
      <c r="X53" s="34"/>
      <c r="Y53" s="35"/>
      <c r="Z53" s="33" t="s">
        <v>66</v>
      </c>
      <c r="AA53" s="34"/>
      <c r="AB53" s="34"/>
      <c r="AC53" s="34"/>
      <c r="AD53" s="35"/>
      <c r="AE53" s="33" t="s">
        <v>91</v>
      </c>
      <c r="AF53" s="34"/>
      <c r="AG53" s="34"/>
      <c r="AH53" s="35"/>
      <c r="AI53" s="50" t="s">
        <v>170</v>
      </c>
      <c r="AJ53" s="51"/>
      <c r="AK53" s="51"/>
      <c r="AL53" s="51"/>
      <c r="AM53" s="52"/>
      <c r="AN53" s="33" t="s">
        <v>67</v>
      </c>
      <c r="AO53" s="34"/>
      <c r="AP53" s="34"/>
      <c r="AQ53" s="34"/>
      <c r="AR53" s="35"/>
      <c r="AS53" s="33" t="s">
        <v>68</v>
      </c>
      <c r="AT53" s="34"/>
      <c r="AU53" s="34"/>
      <c r="AV53" s="34"/>
      <c r="AW53" s="35"/>
      <c r="AX53" s="33" t="s">
        <v>92</v>
      </c>
      <c r="AY53" s="34"/>
      <c r="AZ53" s="34"/>
      <c r="BA53" s="35"/>
      <c r="BB53" s="50" t="s">
        <v>170</v>
      </c>
      <c r="BC53" s="51"/>
      <c r="BD53" s="51"/>
      <c r="BE53" s="51"/>
      <c r="BF53" s="52"/>
      <c r="BG53" s="33" t="s">
        <v>58</v>
      </c>
      <c r="BH53" s="34"/>
      <c r="BI53" s="34"/>
      <c r="BJ53" s="34"/>
      <c r="BK53" s="35"/>
      <c r="BL53" s="33" t="s">
        <v>59</v>
      </c>
      <c r="BM53" s="34"/>
      <c r="BN53" s="34"/>
      <c r="BO53" s="34"/>
      <c r="BP53" s="35"/>
      <c r="BQ53" s="33" t="s">
        <v>93</v>
      </c>
      <c r="BR53" s="34"/>
      <c r="BS53" s="34"/>
      <c r="BT53" s="35"/>
      <c r="BU53" s="50" t="s">
        <v>170</v>
      </c>
      <c r="BV53" s="51"/>
      <c r="BW53" s="51"/>
      <c r="BX53" s="51"/>
      <c r="BY53" s="52"/>
      <c r="CA53" t="s">
        <v>25</v>
      </c>
    </row>
    <row r="54" spans="1:79" s="99" customFormat="1" ht="12.75" customHeight="1" x14ac:dyDescent="0.2">
      <c r="A54" s="89">
        <v>2111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3702387.3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3702387.3</v>
      </c>
      <c r="AJ54" s="97"/>
      <c r="AK54" s="97"/>
      <c r="AL54" s="97"/>
      <c r="AM54" s="98"/>
      <c r="AN54" s="96">
        <v>4003240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4003240</v>
      </c>
      <c r="BC54" s="97"/>
      <c r="BD54" s="97"/>
      <c r="BE54" s="97"/>
      <c r="BF54" s="98"/>
      <c r="BG54" s="96">
        <v>5450000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5450000</v>
      </c>
      <c r="BV54" s="97"/>
      <c r="BW54" s="97"/>
      <c r="BX54" s="97"/>
      <c r="BY54" s="98"/>
      <c r="CA54" s="99" t="s">
        <v>26</v>
      </c>
    </row>
    <row r="55" spans="1:79" s="99" customFormat="1" ht="12.75" customHeight="1" x14ac:dyDescent="0.2">
      <c r="A55" s="89">
        <v>2120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850127.75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850127.75</v>
      </c>
      <c r="AJ55" s="97"/>
      <c r="AK55" s="97"/>
      <c r="AL55" s="97"/>
      <c r="AM55" s="98"/>
      <c r="AN55" s="96">
        <v>920660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920660</v>
      </c>
      <c r="BC55" s="97"/>
      <c r="BD55" s="97"/>
      <c r="BE55" s="97"/>
      <c r="BF55" s="98"/>
      <c r="BG55" s="96">
        <v>1199000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1199000</v>
      </c>
      <c r="BV55" s="97"/>
      <c r="BW55" s="97"/>
      <c r="BX55" s="97"/>
      <c r="BY55" s="98"/>
    </row>
    <row r="56" spans="1:79" s="99" customFormat="1" ht="12.75" customHeight="1" x14ac:dyDescent="0.2">
      <c r="A56" s="89">
        <v>2210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104941.79</v>
      </c>
      <c r="V56" s="97"/>
      <c r="W56" s="97"/>
      <c r="X56" s="97"/>
      <c r="Y56" s="98"/>
      <c r="Z56" s="96">
        <v>35393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140334.78999999998</v>
      </c>
      <c r="AJ56" s="97"/>
      <c r="AK56" s="97"/>
      <c r="AL56" s="97"/>
      <c r="AM56" s="98"/>
      <c r="AN56" s="96">
        <v>120900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120900</v>
      </c>
      <c r="BC56" s="97"/>
      <c r="BD56" s="97"/>
      <c r="BE56" s="97"/>
      <c r="BF56" s="98"/>
      <c r="BG56" s="96">
        <v>190000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190000</v>
      </c>
      <c r="BV56" s="97"/>
      <c r="BW56" s="97"/>
      <c r="BX56" s="97"/>
      <c r="BY56" s="98"/>
    </row>
    <row r="57" spans="1:79" s="99" customFormat="1" ht="12.75" customHeight="1" x14ac:dyDescent="0.2">
      <c r="A57" s="89">
        <v>2220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1900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1900</v>
      </c>
      <c r="AJ57" s="97"/>
      <c r="AK57" s="97"/>
      <c r="AL57" s="97"/>
      <c r="AM57" s="98"/>
      <c r="AN57" s="96">
        <v>6085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6085</v>
      </c>
      <c r="BC57" s="97"/>
      <c r="BD57" s="97"/>
      <c r="BE57" s="97"/>
      <c r="BF57" s="98"/>
      <c r="BG57" s="96">
        <v>12000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12000</v>
      </c>
      <c r="BV57" s="97"/>
      <c r="BW57" s="97"/>
      <c r="BX57" s="97"/>
      <c r="BY57" s="98"/>
    </row>
    <row r="58" spans="1:79" s="99" customFormat="1" ht="12.75" customHeight="1" x14ac:dyDescent="0.2">
      <c r="A58" s="89">
        <v>2230</v>
      </c>
      <c r="B58" s="90"/>
      <c r="C58" s="90"/>
      <c r="D58" s="91"/>
      <c r="E58" s="92" t="s">
        <v>180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494625.48</v>
      </c>
      <c r="V58" s="97"/>
      <c r="W58" s="97"/>
      <c r="X58" s="97"/>
      <c r="Y58" s="98"/>
      <c r="Z58" s="96">
        <v>398945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893570.48</v>
      </c>
      <c r="AJ58" s="97"/>
      <c r="AK58" s="97"/>
      <c r="AL58" s="97"/>
      <c r="AM58" s="98"/>
      <c r="AN58" s="96">
        <v>500000</v>
      </c>
      <c r="AO58" s="97"/>
      <c r="AP58" s="97"/>
      <c r="AQ58" s="97"/>
      <c r="AR58" s="98"/>
      <c r="AS58" s="96">
        <v>302787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802787</v>
      </c>
      <c r="BC58" s="97"/>
      <c r="BD58" s="97"/>
      <c r="BE58" s="97"/>
      <c r="BF58" s="98"/>
      <c r="BG58" s="96">
        <v>850000</v>
      </c>
      <c r="BH58" s="97"/>
      <c r="BI58" s="97"/>
      <c r="BJ58" s="97"/>
      <c r="BK58" s="98"/>
      <c r="BL58" s="96">
        <v>305000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1155000</v>
      </c>
      <c r="BV58" s="97"/>
      <c r="BW58" s="97"/>
      <c r="BX58" s="97"/>
      <c r="BY58" s="98"/>
    </row>
    <row r="59" spans="1:79" s="99" customFormat="1" ht="12.75" customHeight="1" x14ac:dyDescent="0.2">
      <c r="A59" s="89">
        <v>2240</v>
      </c>
      <c r="B59" s="90"/>
      <c r="C59" s="90"/>
      <c r="D59" s="91"/>
      <c r="E59" s="92" t="s">
        <v>181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98069.36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98069.36</v>
      </c>
      <c r="AJ59" s="97"/>
      <c r="AK59" s="97"/>
      <c r="AL59" s="97"/>
      <c r="AM59" s="98"/>
      <c r="AN59" s="96">
        <v>97052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97052</v>
      </c>
      <c r="BC59" s="97"/>
      <c r="BD59" s="97"/>
      <c r="BE59" s="97"/>
      <c r="BF59" s="98"/>
      <c r="BG59" s="96">
        <v>280000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280000</v>
      </c>
      <c r="BV59" s="97"/>
      <c r="BW59" s="97"/>
      <c r="BX59" s="97"/>
      <c r="BY59" s="98"/>
    </row>
    <row r="60" spans="1:79" s="99" customFormat="1" ht="12.75" customHeight="1" x14ac:dyDescent="0.2">
      <c r="A60" s="89">
        <v>2250</v>
      </c>
      <c r="B60" s="90"/>
      <c r="C60" s="90"/>
      <c r="D60" s="91"/>
      <c r="E60" s="92" t="s">
        <v>182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10260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10260</v>
      </c>
      <c r="AJ60" s="97"/>
      <c r="AK60" s="97"/>
      <c r="AL60" s="97"/>
      <c r="AM60" s="98"/>
      <c r="AN60" s="96">
        <v>260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260</v>
      </c>
      <c r="BC60" s="97"/>
      <c r="BD60" s="97"/>
      <c r="BE60" s="97"/>
      <c r="BF60" s="98"/>
      <c r="BG60" s="96">
        <v>10000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10000</v>
      </c>
      <c r="BV60" s="97"/>
      <c r="BW60" s="97"/>
      <c r="BX60" s="97"/>
      <c r="BY60" s="98"/>
    </row>
    <row r="61" spans="1:79" s="99" customFormat="1" ht="12.75" customHeight="1" x14ac:dyDescent="0.2">
      <c r="A61" s="89">
        <v>2272</v>
      </c>
      <c r="B61" s="90"/>
      <c r="C61" s="90"/>
      <c r="D61" s="91"/>
      <c r="E61" s="92" t="s">
        <v>183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32606.94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32606.94</v>
      </c>
      <c r="AJ61" s="97"/>
      <c r="AK61" s="97"/>
      <c r="AL61" s="97"/>
      <c r="AM61" s="98"/>
      <c r="AN61" s="96">
        <v>26240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26240</v>
      </c>
      <c r="BC61" s="97"/>
      <c r="BD61" s="97"/>
      <c r="BE61" s="97"/>
      <c r="BF61" s="98"/>
      <c r="BG61" s="96">
        <v>52800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52800</v>
      </c>
      <c r="BV61" s="97"/>
      <c r="BW61" s="97"/>
      <c r="BX61" s="97"/>
      <c r="BY61" s="98"/>
    </row>
    <row r="62" spans="1:79" s="99" customFormat="1" ht="12.75" customHeight="1" x14ac:dyDescent="0.2">
      <c r="A62" s="89">
        <v>2273</v>
      </c>
      <c r="B62" s="90"/>
      <c r="C62" s="90"/>
      <c r="D62" s="91"/>
      <c r="E62" s="92" t="s">
        <v>184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235878.02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235878.02</v>
      </c>
      <c r="AJ62" s="97"/>
      <c r="AK62" s="97"/>
      <c r="AL62" s="97"/>
      <c r="AM62" s="98"/>
      <c r="AN62" s="96">
        <v>261400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261400</v>
      </c>
      <c r="BC62" s="97"/>
      <c r="BD62" s="97"/>
      <c r="BE62" s="97"/>
      <c r="BF62" s="98"/>
      <c r="BG62" s="96">
        <v>454700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454700</v>
      </c>
      <c r="BV62" s="97"/>
      <c r="BW62" s="97"/>
      <c r="BX62" s="97"/>
      <c r="BY62" s="98"/>
    </row>
    <row r="63" spans="1:79" s="99" customFormat="1" ht="12.75" customHeight="1" x14ac:dyDescent="0.2">
      <c r="A63" s="89">
        <v>2274</v>
      </c>
      <c r="B63" s="90"/>
      <c r="C63" s="90"/>
      <c r="D63" s="91"/>
      <c r="E63" s="92" t="s">
        <v>185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396434.1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396434.1</v>
      </c>
      <c r="AJ63" s="97"/>
      <c r="AK63" s="97"/>
      <c r="AL63" s="97"/>
      <c r="AM63" s="98"/>
      <c r="AN63" s="96">
        <v>370850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370850</v>
      </c>
      <c r="BC63" s="97"/>
      <c r="BD63" s="97"/>
      <c r="BE63" s="97"/>
      <c r="BF63" s="98"/>
      <c r="BG63" s="96">
        <v>591100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591100</v>
      </c>
      <c r="BV63" s="97"/>
      <c r="BW63" s="97"/>
      <c r="BX63" s="97"/>
      <c r="BY63" s="98"/>
    </row>
    <row r="64" spans="1:79" s="99" customFormat="1" ht="25.5" customHeight="1" x14ac:dyDescent="0.2">
      <c r="A64" s="89">
        <v>2275</v>
      </c>
      <c r="B64" s="90"/>
      <c r="C64" s="90"/>
      <c r="D64" s="91"/>
      <c r="E64" s="92" t="s">
        <v>186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11341.67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11341.67</v>
      </c>
      <c r="AJ64" s="97"/>
      <c r="AK64" s="97"/>
      <c r="AL64" s="97"/>
      <c r="AM64" s="98"/>
      <c r="AN64" s="96">
        <v>6859.78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6859.78</v>
      </c>
      <c r="BC64" s="97"/>
      <c r="BD64" s="97"/>
      <c r="BE64" s="97"/>
      <c r="BF64" s="98"/>
      <c r="BG64" s="96">
        <v>23700</v>
      </c>
      <c r="BH64" s="97"/>
      <c r="BI64" s="97"/>
      <c r="BJ64" s="97"/>
      <c r="BK64" s="98"/>
      <c r="BL64" s="96">
        <v>5000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28700</v>
      </c>
      <c r="BV64" s="97"/>
      <c r="BW64" s="97"/>
      <c r="BX64" s="97"/>
      <c r="BY64" s="98"/>
    </row>
    <row r="65" spans="1:79" s="99" customFormat="1" ht="38.25" customHeight="1" x14ac:dyDescent="0.2">
      <c r="A65" s="89">
        <v>2282</v>
      </c>
      <c r="B65" s="90"/>
      <c r="C65" s="90"/>
      <c r="D65" s="91"/>
      <c r="E65" s="92" t="s">
        <v>187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2651.68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2651.68</v>
      </c>
      <c r="AJ65" s="97"/>
      <c r="AK65" s="97"/>
      <c r="AL65" s="97"/>
      <c r="AM65" s="98"/>
      <c r="AN65" s="96">
        <v>1600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1600</v>
      </c>
      <c r="BC65" s="97"/>
      <c r="BD65" s="97"/>
      <c r="BE65" s="97"/>
      <c r="BF65" s="98"/>
      <c r="BG65" s="96">
        <v>4000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4000</v>
      </c>
      <c r="BV65" s="97"/>
      <c r="BW65" s="97"/>
      <c r="BX65" s="97"/>
      <c r="BY65" s="98"/>
    </row>
    <row r="66" spans="1:79" s="99" customFormat="1" ht="12.75" customHeight="1" x14ac:dyDescent="0.2">
      <c r="A66" s="89">
        <v>2800</v>
      </c>
      <c r="B66" s="90"/>
      <c r="C66" s="90"/>
      <c r="D66" s="91"/>
      <c r="E66" s="92" t="s">
        <v>188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703.11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703.11</v>
      </c>
      <c r="AJ66" s="97"/>
      <c r="AK66" s="97"/>
      <c r="AL66" s="97"/>
      <c r="AM66" s="98"/>
      <c r="AN66" s="96">
        <v>228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228</v>
      </c>
      <c r="BC66" s="97"/>
      <c r="BD66" s="97"/>
      <c r="BE66" s="97"/>
      <c r="BF66" s="98"/>
      <c r="BG66" s="96">
        <v>2000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2000</v>
      </c>
      <c r="BV66" s="97"/>
      <c r="BW66" s="97"/>
      <c r="BX66" s="97"/>
      <c r="BY66" s="98"/>
    </row>
    <row r="67" spans="1:79" s="6" customFormat="1" ht="12.75" customHeight="1" x14ac:dyDescent="0.2">
      <c r="A67" s="87"/>
      <c r="B67" s="85"/>
      <c r="C67" s="85"/>
      <c r="D67" s="86"/>
      <c r="E67" s="100" t="s">
        <v>147</v>
      </c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2"/>
      <c r="U67" s="104">
        <v>5941927.2000000002</v>
      </c>
      <c r="V67" s="105"/>
      <c r="W67" s="105"/>
      <c r="X67" s="105"/>
      <c r="Y67" s="106"/>
      <c r="Z67" s="104">
        <v>434338</v>
      </c>
      <c r="AA67" s="105"/>
      <c r="AB67" s="105"/>
      <c r="AC67" s="105"/>
      <c r="AD67" s="106"/>
      <c r="AE67" s="104">
        <v>0</v>
      </c>
      <c r="AF67" s="105"/>
      <c r="AG67" s="105"/>
      <c r="AH67" s="106"/>
      <c r="AI67" s="104">
        <f>IF(ISNUMBER(U67),U67,0)+IF(ISNUMBER(Z67),Z67,0)</f>
        <v>6376265.2000000002</v>
      </c>
      <c r="AJ67" s="105"/>
      <c r="AK67" s="105"/>
      <c r="AL67" s="105"/>
      <c r="AM67" s="106"/>
      <c r="AN67" s="104">
        <v>6315374.7800000003</v>
      </c>
      <c r="AO67" s="105"/>
      <c r="AP67" s="105"/>
      <c r="AQ67" s="105"/>
      <c r="AR67" s="106"/>
      <c r="AS67" s="104">
        <v>302787</v>
      </c>
      <c r="AT67" s="105"/>
      <c r="AU67" s="105"/>
      <c r="AV67" s="105"/>
      <c r="AW67" s="106"/>
      <c r="AX67" s="104">
        <v>0</v>
      </c>
      <c r="AY67" s="105"/>
      <c r="AZ67" s="105"/>
      <c r="BA67" s="106"/>
      <c r="BB67" s="104">
        <f>IF(ISNUMBER(AN67),AN67,0)+IF(ISNUMBER(AS67),AS67,0)</f>
        <v>6618161.7800000003</v>
      </c>
      <c r="BC67" s="105"/>
      <c r="BD67" s="105"/>
      <c r="BE67" s="105"/>
      <c r="BF67" s="106"/>
      <c r="BG67" s="104">
        <v>9119300</v>
      </c>
      <c r="BH67" s="105"/>
      <c r="BI67" s="105"/>
      <c r="BJ67" s="105"/>
      <c r="BK67" s="106"/>
      <c r="BL67" s="104">
        <v>310000</v>
      </c>
      <c r="BM67" s="105"/>
      <c r="BN67" s="105"/>
      <c r="BO67" s="105"/>
      <c r="BP67" s="106"/>
      <c r="BQ67" s="104">
        <v>0</v>
      </c>
      <c r="BR67" s="105"/>
      <c r="BS67" s="105"/>
      <c r="BT67" s="106"/>
      <c r="BU67" s="104">
        <f>IF(ISNUMBER(BG67),BG67,0)+IF(ISNUMBER(BL67),BL67,0)</f>
        <v>9429300</v>
      </c>
      <c r="BV67" s="105"/>
      <c r="BW67" s="105"/>
      <c r="BX67" s="105"/>
      <c r="BY67" s="106"/>
    </row>
    <row r="69" spans="1:79" ht="14.25" customHeight="1" x14ac:dyDescent="0.2">
      <c r="A69" s="42" t="s">
        <v>254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</row>
    <row r="70" spans="1:79" ht="15" customHeight="1" x14ac:dyDescent="0.2">
      <c r="A70" s="53" t="s">
        <v>241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</row>
    <row r="71" spans="1:79" ht="23.1" customHeight="1" x14ac:dyDescent="0.2">
      <c r="A71" s="67" t="s">
        <v>119</v>
      </c>
      <c r="B71" s="68"/>
      <c r="C71" s="68"/>
      <c r="D71" s="68"/>
      <c r="E71" s="69"/>
      <c r="F71" s="36" t="s">
        <v>19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0" t="s">
        <v>242</v>
      </c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2"/>
      <c r="AN71" s="30" t="s">
        <v>245</v>
      </c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2"/>
      <c r="BG71" s="30" t="s">
        <v>252</v>
      </c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2"/>
    </row>
    <row r="72" spans="1:79" ht="51.75" customHeight="1" x14ac:dyDescent="0.2">
      <c r="A72" s="70"/>
      <c r="B72" s="71"/>
      <c r="C72" s="71"/>
      <c r="D72" s="71"/>
      <c r="E72" s="7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0" t="s">
        <v>4</v>
      </c>
      <c r="V72" s="31"/>
      <c r="W72" s="31"/>
      <c r="X72" s="31"/>
      <c r="Y72" s="32"/>
      <c r="Z72" s="30" t="s">
        <v>3</v>
      </c>
      <c r="AA72" s="31"/>
      <c r="AB72" s="31"/>
      <c r="AC72" s="31"/>
      <c r="AD72" s="32"/>
      <c r="AE72" s="46" t="s">
        <v>116</v>
      </c>
      <c r="AF72" s="47"/>
      <c r="AG72" s="47"/>
      <c r="AH72" s="48"/>
      <c r="AI72" s="30" t="s">
        <v>5</v>
      </c>
      <c r="AJ72" s="31"/>
      <c r="AK72" s="31"/>
      <c r="AL72" s="31"/>
      <c r="AM72" s="32"/>
      <c r="AN72" s="30" t="s">
        <v>4</v>
      </c>
      <c r="AO72" s="31"/>
      <c r="AP72" s="31"/>
      <c r="AQ72" s="31"/>
      <c r="AR72" s="32"/>
      <c r="AS72" s="30" t="s">
        <v>3</v>
      </c>
      <c r="AT72" s="31"/>
      <c r="AU72" s="31"/>
      <c r="AV72" s="31"/>
      <c r="AW72" s="32"/>
      <c r="AX72" s="46" t="s">
        <v>116</v>
      </c>
      <c r="AY72" s="47"/>
      <c r="AZ72" s="47"/>
      <c r="BA72" s="48"/>
      <c r="BB72" s="30" t="s">
        <v>96</v>
      </c>
      <c r="BC72" s="31"/>
      <c r="BD72" s="31"/>
      <c r="BE72" s="31"/>
      <c r="BF72" s="32"/>
      <c r="BG72" s="30" t="s">
        <v>4</v>
      </c>
      <c r="BH72" s="31"/>
      <c r="BI72" s="31"/>
      <c r="BJ72" s="31"/>
      <c r="BK72" s="32"/>
      <c r="BL72" s="30" t="s">
        <v>3</v>
      </c>
      <c r="BM72" s="31"/>
      <c r="BN72" s="31"/>
      <c r="BO72" s="31"/>
      <c r="BP72" s="32"/>
      <c r="BQ72" s="46" t="s">
        <v>116</v>
      </c>
      <c r="BR72" s="47"/>
      <c r="BS72" s="47"/>
      <c r="BT72" s="48"/>
      <c r="BU72" s="36" t="s">
        <v>97</v>
      </c>
      <c r="BV72" s="36"/>
      <c r="BW72" s="36"/>
      <c r="BX72" s="36"/>
      <c r="BY72" s="36"/>
    </row>
    <row r="73" spans="1:79" ht="15" customHeight="1" x14ac:dyDescent="12.75">
      <c r="A73" s="30">
        <v>1</v>
      </c>
      <c r="B73" s="31"/>
      <c r="C73" s="31"/>
      <c r="D73" s="31"/>
      <c r="E73" s="32"/>
      <c r="F73" s="30">
        <v>2</v>
      </c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2"/>
      <c r="U73" s="30">
        <v>3</v>
      </c>
      <c r="V73" s="31"/>
      <c r="W73" s="31"/>
      <c r="X73" s="31"/>
      <c r="Y73" s="32"/>
      <c r="Z73" s="30">
        <v>4</v>
      </c>
      <c r="AA73" s="31"/>
      <c r="AB73" s="31"/>
      <c r="AC73" s="31"/>
      <c r="AD73" s="32"/>
      <c r="AE73" s="30">
        <v>5</v>
      </c>
      <c r="AF73" s="31"/>
      <c r="AG73" s="31"/>
      <c r="AH73" s="32"/>
      <c r="AI73" s="30">
        <v>6</v>
      </c>
      <c r="AJ73" s="31"/>
      <c r="AK73" s="31"/>
      <c r="AL73" s="31"/>
      <c r="AM73" s="32"/>
      <c r="AN73" s="30">
        <v>7</v>
      </c>
      <c r="AO73" s="31"/>
      <c r="AP73" s="31"/>
      <c r="AQ73" s="31"/>
      <c r="AR73" s="32"/>
      <c r="AS73" s="30">
        <v>8</v>
      </c>
      <c r="AT73" s="31"/>
      <c r="AU73" s="31"/>
      <c r="AV73" s="31"/>
      <c r="AW73" s="32"/>
      <c r="AX73" s="30">
        <v>9</v>
      </c>
      <c r="AY73" s="31"/>
      <c r="AZ73" s="31"/>
      <c r="BA73" s="32"/>
      <c r="BB73" s="30">
        <v>10</v>
      </c>
      <c r="BC73" s="31"/>
      <c r="BD73" s="31"/>
      <c r="BE73" s="31"/>
      <c r="BF73" s="32"/>
      <c r="BG73" s="30">
        <v>11</v>
      </c>
      <c r="BH73" s="31"/>
      <c r="BI73" s="31"/>
      <c r="BJ73" s="31"/>
      <c r="BK73" s="32"/>
      <c r="BL73" s="30">
        <v>12</v>
      </c>
      <c r="BM73" s="31"/>
      <c r="BN73" s="31"/>
      <c r="BO73" s="31"/>
      <c r="BP73" s="32"/>
      <c r="BQ73" s="30">
        <v>13</v>
      </c>
      <c r="BR73" s="31"/>
      <c r="BS73" s="31"/>
      <c r="BT73" s="32"/>
      <c r="BU73" s="36">
        <v>14</v>
      </c>
      <c r="BV73" s="36"/>
      <c r="BW73" s="36"/>
      <c r="BX73" s="36"/>
      <c r="BY73" s="36"/>
    </row>
    <row r="74" spans="1:79" s="1" customFormat="1" ht="13.5" hidden="1" customHeight="1" x14ac:dyDescent="12.75">
      <c r="A74" s="33" t="s">
        <v>64</v>
      </c>
      <c r="B74" s="34"/>
      <c r="C74" s="34"/>
      <c r="D74" s="34"/>
      <c r="E74" s="35"/>
      <c r="F74" s="33" t="s">
        <v>57</v>
      </c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5"/>
      <c r="U74" s="33" t="s">
        <v>65</v>
      </c>
      <c r="V74" s="34"/>
      <c r="W74" s="34"/>
      <c r="X74" s="34"/>
      <c r="Y74" s="35"/>
      <c r="Z74" s="33" t="s">
        <v>66</v>
      </c>
      <c r="AA74" s="34"/>
      <c r="AB74" s="34"/>
      <c r="AC74" s="34"/>
      <c r="AD74" s="35"/>
      <c r="AE74" s="33" t="s">
        <v>91</v>
      </c>
      <c r="AF74" s="34"/>
      <c r="AG74" s="34"/>
      <c r="AH74" s="35"/>
      <c r="AI74" s="50" t="s">
        <v>170</v>
      </c>
      <c r="AJ74" s="51"/>
      <c r="AK74" s="51"/>
      <c r="AL74" s="51"/>
      <c r="AM74" s="52"/>
      <c r="AN74" s="33" t="s">
        <v>67</v>
      </c>
      <c r="AO74" s="34"/>
      <c r="AP74" s="34"/>
      <c r="AQ74" s="34"/>
      <c r="AR74" s="35"/>
      <c r="AS74" s="33" t="s">
        <v>68</v>
      </c>
      <c r="AT74" s="34"/>
      <c r="AU74" s="34"/>
      <c r="AV74" s="34"/>
      <c r="AW74" s="35"/>
      <c r="AX74" s="33" t="s">
        <v>92</v>
      </c>
      <c r="AY74" s="34"/>
      <c r="AZ74" s="34"/>
      <c r="BA74" s="35"/>
      <c r="BB74" s="50" t="s">
        <v>170</v>
      </c>
      <c r="BC74" s="51"/>
      <c r="BD74" s="51"/>
      <c r="BE74" s="51"/>
      <c r="BF74" s="52"/>
      <c r="BG74" s="33" t="s">
        <v>58</v>
      </c>
      <c r="BH74" s="34"/>
      <c r="BI74" s="34"/>
      <c r="BJ74" s="34"/>
      <c r="BK74" s="35"/>
      <c r="BL74" s="33" t="s">
        <v>59</v>
      </c>
      <c r="BM74" s="34"/>
      <c r="BN74" s="34"/>
      <c r="BO74" s="34"/>
      <c r="BP74" s="35"/>
      <c r="BQ74" s="33" t="s">
        <v>93</v>
      </c>
      <c r="BR74" s="34"/>
      <c r="BS74" s="34"/>
      <c r="BT74" s="35"/>
      <c r="BU74" s="44" t="s">
        <v>170</v>
      </c>
      <c r="BV74" s="44"/>
      <c r="BW74" s="44"/>
      <c r="BX74" s="44"/>
      <c r="BY74" s="44"/>
      <c r="CA74" t="s">
        <v>27</v>
      </c>
    </row>
    <row r="75" spans="1:79" s="6" customFormat="1" ht="12.75" customHeight="1" x14ac:dyDescent="0.2">
      <c r="A75" s="87"/>
      <c r="B75" s="85"/>
      <c r="C75" s="85"/>
      <c r="D75" s="85"/>
      <c r="E75" s="86"/>
      <c r="F75" s="87" t="s">
        <v>147</v>
      </c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6"/>
      <c r="U75" s="104"/>
      <c r="V75" s="105"/>
      <c r="W75" s="105"/>
      <c r="X75" s="105"/>
      <c r="Y75" s="106"/>
      <c r="Z75" s="104"/>
      <c r="AA75" s="105"/>
      <c r="AB75" s="105"/>
      <c r="AC75" s="105"/>
      <c r="AD75" s="106"/>
      <c r="AE75" s="104"/>
      <c r="AF75" s="105"/>
      <c r="AG75" s="105"/>
      <c r="AH75" s="106"/>
      <c r="AI75" s="104">
        <f>IF(ISNUMBER(U75),U75,0)+IF(ISNUMBER(Z75),Z75,0)</f>
        <v>0</v>
      </c>
      <c r="AJ75" s="105"/>
      <c r="AK75" s="105"/>
      <c r="AL75" s="105"/>
      <c r="AM75" s="106"/>
      <c r="AN75" s="104"/>
      <c r="AO75" s="105"/>
      <c r="AP75" s="105"/>
      <c r="AQ75" s="105"/>
      <c r="AR75" s="106"/>
      <c r="AS75" s="104"/>
      <c r="AT75" s="105"/>
      <c r="AU75" s="105"/>
      <c r="AV75" s="105"/>
      <c r="AW75" s="106"/>
      <c r="AX75" s="104"/>
      <c r="AY75" s="105"/>
      <c r="AZ75" s="105"/>
      <c r="BA75" s="106"/>
      <c r="BB75" s="104">
        <f>IF(ISNUMBER(AN75),AN75,0)+IF(ISNUMBER(AS75),AS75,0)</f>
        <v>0</v>
      </c>
      <c r="BC75" s="105"/>
      <c r="BD75" s="105"/>
      <c r="BE75" s="105"/>
      <c r="BF75" s="106"/>
      <c r="BG75" s="104"/>
      <c r="BH75" s="105"/>
      <c r="BI75" s="105"/>
      <c r="BJ75" s="105"/>
      <c r="BK75" s="106"/>
      <c r="BL75" s="104"/>
      <c r="BM75" s="105"/>
      <c r="BN75" s="105"/>
      <c r="BO75" s="105"/>
      <c r="BP75" s="106"/>
      <c r="BQ75" s="104"/>
      <c r="BR75" s="105"/>
      <c r="BS75" s="105"/>
      <c r="BT75" s="106"/>
      <c r="BU75" s="104">
        <f>IF(ISNUMBER(BG75),BG75,0)+IF(ISNUMBER(BL75),BL75,0)</f>
        <v>0</v>
      </c>
      <c r="BV75" s="105"/>
      <c r="BW75" s="105"/>
      <c r="BX75" s="105"/>
      <c r="BY75" s="106"/>
      <c r="CA75" s="6" t="s">
        <v>28</v>
      </c>
    </row>
    <row r="77" spans="1:79" ht="14.25" customHeight="1" x14ac:dyDescent="0.2">
      <c r="A77" s="42" t="s">
        <v>269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</row>
    <row r="78" spans="1:79" ht="15" customHeight="1" x14ac:dyDescent="0.2">
      <c r="A78" s="53" t="s">
        <v>241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</row>
    <row r="79" spans="1:79" ht="23.1" customHeight="1" x14ac:dyDescent="0.2">
      <c r="A79" s="67" t="s">
        <v>118</v>
      </c>
      <c r="B79" s="68"/>
      <c r="C79" s="68"/>
      <c r="D79" s="69"/>
      <c r="E79" s="61" t="s">
        <v>19</v>
      </c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3"/>
      <c r="X79" s="30" t="s">
        <v>263</v>
      </c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2"/>
      <c r="AR79" s="36" t="s">
        <v>268</v>
      </c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</row>
    <row r="80" spans="1:79" ht="48.75" customHeight="1" x14ac:dyDescent="0.2">
      <c r="A80" s="70"/>
      <c r="B80" s="71"/>
      <c r="C80" s="71"/>
      <c r="D80" s="72"/>
      <c r="E80" s="64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1" t="s">
        <v>4</v>
      </c>
      <c r="Y80" s="62"/>
      <c r="Z80" s="62"/>
      <c r="AA80" s="62"/>
      <c r="AB80" s="63"/>
      <c r="AC80" s="61" t="s">
        <v>3</v>
      </c>
      <c r="AD80" s="62"/>
      <c r="AE80" s="62"/>
      <c r="AF80" s="62"/>
      <c r="AG80" s="63"/>
      <c r="AH80" s="46" t="s">
        <v>116</v>
      </c>
      <c r="AI80" s="47"/>
      <c r="AJ80" s="47"/>
      <c r="AK80" s="47"/>
      <c r="AL80" s="48"/>
      <c r="AM80" s="30" t="s">
        <v>5</v>
      </c>
      <c r="AN80" s="31"/>
      <c r="AO80" s="31"/>
      <c r="AP80" s="31"/>
      <c r="AQ80" s="32"/>
      <c r="AR80" s="30" t="s">
        <v>4</v>
      </c>
      <c r="AS80" s="31"/>
      <c r="AT80" s="31"/>
      <c r="AU80" s="31"/>
      <c r="AV80" s="32"/>
      <c r="AW80" s="30" t="s">
        <v>3</v>
      </c>
      <c r="AX80" s="31"/>
      <c r="AY80" s="31"/>
      <c r="AZ80" s="31"/>
      <c r="BA80" s="32"/>
      <c r="BB80" s="46" t="s">
        <v>116</v>
      </c>
      <c r="BC80" s="47"/>
      <c r="BD80" s="47"/>
      <c r="BE80" s="47"/>
      <c r="BF80" s="48"/>
      <c r="BG80" s="30" t="s">
        <v>96</v>
      </c>
      <c r="BH80" s="31"/>
      <c r="BI80" s="31"/>
      <c r="BJ80" s="31"/>
      <c r="BK80" s="32"/>
    </row>
    <row r="81" spans="1:79" ht="12.75" customHeight="1" x14ac:dyDescent="0.2">
      <c r="A81" s="30">
        <v>1</v>
      </c>
      <c r="B81" s="31"/>
      <c r="C81" s="31"/>
      <c r="D81" s="32"/>
      <c r="E81" s="30">
        <v>2</v>
      </c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2"/>
      <c r="X81" s="30">
        <v>3</v>
      </c>
      <c r="Y81" s="31"/>
      <c r="Z81" s="31"/>
      <c r="AA81" s="31"/>
      <c r="AB81" s="32"/>
      <c r="AC81" s="30">
        <v>4</v>
      </c>
      <c r="AD81" s="31"/>
      <c r="AE81" s="31"/>
      <c r="AF81" s="31"/>
      <c r="AG81" s="32"/>
      <c r="AH81" s="30">
        <v>5</v>
      </c>
      <c r="AI81" s="31"/>
      <c r="AJ81" s="31"/>
      <c r="AK81" s="31"/>
      <c r="AL81" s="32"/>
      <c r="AM81" s="30">
        <v>6</v>
      </c>
      <c r="AN81" s="31"/>
      <c r="AO81" s="31"/>
      <c r="AP81" s="31"/>
      <c r="AQ81" s="32"/>
      <c r="AR81" s="30">
        <v>7</v>
      </c>
      <c r="AS81" s="31"/>
      <c r="AT81" s="31"/>
      <c r="AU81" s="31"/>
      <c r="AV81" s="32"/>
      <c r="AW81" s="30">
        <v>8</v>
      </c>
      <c r="AX81" s="31"/>
      <c r="AY81" s="31"/>
      <c r="AZ81" s="31"/>
      <c r="BA81" s="32"/>
      <c r="BB81" s="30">
        <v>9</v>
      </c>
      <c r="BC81" s="31"/>
      <c r="BD81" s="31"/>
      <c r="BE81" s="31"/>
      <c r="BF81" s="32"/>
      <c r="BG81" s="30">
        <v>10</v>
      </c>
      <c r="BH81" s="31"/>
      <c r="BI81" s="31"/>
      <c r="BJ81" s="31"/>
      <c r="BK81" s="32"/>
    </row>
    <row r="82" spans="1:79" s="1" customFormat="1" ht="12.75" hidden="1" customHeight="1" x14ac:dyDescent="0.2">
      <c r="A82" s="33" t="s">
        <v>64</v>
      </c>
      <c r="B82" s="34"/>
      <c r="C82" s="34"/>
      <c r="D82" s="35"/>
      <c r="E82" s="33" t="s">
        <v>57</v>
      </c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5"/>
      <c r="X82" s="80" t="s">
        <v>60</v>
      </c>
      <c r="Y82" s="81"/>
      <c r="Z82" s="81"/>
      <c r="AA82" s="81"/>
      <c r="AB82" s="82"/>
      <c r="AC82" s="80" t="s">
        <v>61</v>
      </c>
      <c r="AD82" s="81"/>
      <c r="AE82" s="81"/>
      <c r="AF82" s="81"/>
      <c r="AG82" s="82"/>
      <c r="AH82" s="33" t="s">
        <v>94</v>
      </c>
      <c r="AI82" s="34"/>
      <c r="AJ82" s="34"/>
      <c r="AK82" s="34"/>
      <c r="AL82" s="35"/>
      <c r="AM82" s="50" t="s">
        <v>171</v>
      </c>
      <c r="AN82" s="51"/>
      <c r="AO82" s="51"/>
      <c r="AP82" s="51"/>
      <c r="AQ82" s="52"/>
      <c r="AR82" s="33" t="s">
        <v>62</v>
      </c>
      <c r="AS82" s="34"/>
      <c r="AT82" s="34"/>
      <c r="AU82" s="34"/>
      <c r="AV82" s="35"/>
      <c r="AW82" s="33" t="s">
        <v>63</v>
      </c>
      <c r="AX82" s="34"/>
      <c r="AY82" s="34"/>
      <c r="AZ82" s="34"/>
      <c r="BA82" s="35"/>
      <c r="BB82" s="33" t="s">
        <v>95</v>
      </c>
      <c r="BC82" s="34"/>
      <c r="BD82" s="34"/>
      <c r="BE82" s="34"/>
      <c r="BF82" s="35"/>
      <c r="BG82" s="50" t="s">
        <v>171</v>
      </c>
      <c r="BH82" s="51"/>
      <c r="BI82" s="51"/>
      <c r="BJ82" s="51"/>
      <c r="BK82" s="52"/>
      <c r="CA82" t="s">
        <v>29</v>
      </c>
    </row>
    <row r="83" spans="1:79" s="99" customFormat="1" ht="12.75" customHeight="1" x14ac:dyDescent="0.2">
      <c r="A83" s="89">
        <v>2111</v>
      </c>
      <c r="B83" s="90"/>
      <c r="C83" s="90"/>
      <c r="D83" s="91"/>
      <c r="E83" s="92" t="s">
        <v>176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5842400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5842400</v>
      </c>
      <c r="AN83" s="97"/>
      <c r="AO83" s="97"/>
      <c r="AP83" s="97"/>
      <c r="AQ83" s="98"/>
      <c r="AR83" s="96">
        <v>6257210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6257210</v>
      </c>
      <c r="BH83" s="95"/>
      <c r="BI83" s="95"/>
      <c r="BJ83" s="95"/>
      <c r="BK83" s="95"/>
      <c r="CA83" s="99" t="s">
        <v>30</v>
      </c>
    </row>
    <row r="84" spans="1:79" s="99" customFormat="1" ht="12.75" customHeight="1" x14ac:dyDescent="0.2">
      <c r="A84" s="89">
        <v>2120</v>
      </c>
      <c r="B84" s="90"/>
      <c r="C84" s="90"/>
      <c r="D84" s="91"/>
      <c r="E84" s="92" t="s">
        <v>177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1285328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1285328</v>
      </c>
      <c r="AN84" s="97"/>
      <c r="AO84" s="97"/>
      <c r="AP84" s="97"/>
      <c r="AQ84" s="98"/>
      <c r="AR84" s="96">
        <v>1376586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1376586</v>
      </c>
      <c r="BH84" s="95"/>
      <c r="BI84" s="95"/>
      <c r="BJ84" s="95"/>
      <c r="BK84" s="95"/>
    </row>
    <row r="85" spans="1:79" s="99" customFormat="1" ht="12.75" customHeight="1" x14ac:dyDescent="0.2">
      <c r="A85" s="89">
        <v>2210</v>
      </c>
      <c r="B85" s="90"/>
      <c r="C85" s="90"/>
      <c r="D85" s="91"/>
      <c r="E85" s="92" t="s">
        <v>178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205200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205200</v>
      </c>
      <c r="AN85" s="97"/>
      <c r="AO85" s="97"/>
      <c r="AP85" s="97"/>
      <c r="AQ85" s="98"/>
      <c r="AR85" s="96">
        <v>217717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217717</v>
      </c>
      <c r="BH85" s="95"/>
      <c r="BI85" s="95"/>
      <c r="BJ85" s="95"/>
      <c r="BK85" s="95"/>
    </row>
    <row r="86" spans="1:79" s="99" customFormat="1" ht="12.75" customHeight="1" x14ac:dyDescent="0.2">
      <c r="A86" s="89">
        <v>2220</v>
      </c>
      <c r="B86" s="90"/>
      <c r="C86" s="90"/>
      <c r="D86" s="91"/>
      <c r="E86" s="92" t="s">
        <v>179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12960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12960</v>
      </c>
      <c r="AN86" s="97"/>
      <c r="AO86" s="97"/>
      <c r="AP86" s="97"/>
      <c r="AQ86" s="98"/>
      <c r="AR86" s="96">
        <v>13751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13751</v>
      </c>
      <c r="BH86" s="95"/>
      <c r="BI86" s="95"/>
      <c r="BJ86" s="95"/>
      <c r="BK86" s="95"/>
    </row>
    <row r="87" spans="1:79" s="99" customFormat="1" ht="12.75" customHeight="1" x14ac:dyDescent="0.2">
      <c r="A87" s="89">
        <v>2230</v>
      </c>
      <c r="B87" s="90"/>
      <c r="C87" s="90"/>
      <c r="D87" s="91"/>
      <c r="E87" s="92" t="s">
        <v>180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918000</v>
      </c>
      <c r="Y87" s="97"/>
      <c r="Z87" s="97"/>
      <c r="AA87" s="97"/>
      <c r="AB87" s="98"/>
      <c r="AC87" s="96">
        <v>340000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1258000</v>
      </c>
      <c r="AN87" s="97"/>
      <c r="AO87" s="97"/>
      <c r="AP87" s="97"/>
      <c r="AQ87" s="98"/>
      <c r="AR87" s="96">
        <v>973998</v>
      </c>
      <c r="AS87" s="97"/>
      <c r="AT87" s="97"/>
      <c r="AU87" s="97"/>
      <c r="AV87" s="98"/>
      <c r="AW87" s="96">
        <v>350000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1323998</v>
      </c>
      <c r="BH87" s="95"/>
      <c r="BI87" s="95"/>
      <c r="BJ87" s="95"/>
      <c r="BK87" s="95"/>
    </row>
    <row r="88" spans="1:79" s="99" customFormat="1" ht="12.75" customHeight="1" x14ac:dyDescent="0.2">
      <c r="A88" s="89">
        <v>2240</v>
      </c>
      <c r="B88" s="90"/>
      <c r="C88" s="90"/>
      <c r="D88" s="91"/>
      <c r="E88" s="92" t="s">
        <v>181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302400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302400</v>
      </c>
      <c r="AN88" s="97"/>
      <c r="AO88" s="97"/>
      <c r="AP88" s="97"/>
      <c r="AQ88" s="98"/>
      <c r="AR88" s="96">
        <v>320846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320846</v>
      </c>
      <c r="BH88" s="95"/>
      <c r="BI88" s="95"/>
      <c r="BJ88" s="95"/>
      <c r="BK88" s="95"/>
    </row>
    <row r="89" spans="1:79" s="99" customFormat="1" ht="12.75" customHeight="1" x14ac:dyDescent="0.2">
      <c r="A89" s="89">
        <v>2250</v>
      </c>
      <c r="B89" s="90"/>
      <c r="C89" s="90"/>
      <c r="D89" s="91"/>
      <c r="E89" s="92" t="s">
        <v>182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10800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10800</v>
      </c>
      <c r="AN89" s="97"/>
      <c r="AO89" s="97"/>
      <c r="AP89" s="97"/>
      <c r="AQ89" s="98"/>
      <c r="AR89" s="96">
        <v>11459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11459</v>
      </c>
      <c r="BH89" s="95"/>
      <c r="BI89" s="95"/>
      <c r="BJ89" s="95"/>
      <c r="BK89" s="95"/>
    </row>
    <row r="90" spans="1:79" s="99" customFormat="1" ht="12.75" customHeight="1" x14ac:dyDescent="0.2">
      <c r="A90" s="89">
        <v>2272</v>
      </c>
      <c r="B90" s="90"/>
      <c r="C90" s="90"/>
      <c r="D90" s="91"/>
      <c r="E90" s="92" t="s">
        <v>183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57024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57024</v>
      </c>
      <c r="AN90" s="97"/>
      <c r="AO90" s="97"/>
      <c r="AP90" s="97"/>
      <c r="AQ90" s="98"/>
      <c r="AR90" s="96">
        <v>60502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60502</v>
      </c>
      <c r="BH90" s="95"/>
      <c r="BI90" s="95"/>
      <c r="BJ90" s="95"/>
      <c r="BK90" s="95"/>
    </row>
    <row r="91" spans="1:79" s="99" customFormat="1" ht="12.75" customHeight="1" x14ac:dyDescent="0.2">
      <c r="A91" s="89">
        <v>2273</v>
      </c>
      <c r="B91" s="90"/>
      <c r="C91" s="90"/>
      <c r="D91" s="91"/>
      <c r="E91" s="92" t="s">
        <v>184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491076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491076</v>
      </c>
      <c r="AN91" s="97"/>
      <c r="AO91" s="97"/>
      <c r="AP91" s="97"/>
      <c r="AQ91" s="98"/>
      <c r="AR91" s="96">
        <v>521032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521032</v>
      </c>
      <c r="BH91" s="95"/>
      <c r="BI91" s="95"/>
      <c r="BJ91" s="95"/>
      <c r="BK91" s="95"/>
    </row>
    <row r="92" spans="1:79" s="99" customFormat="1" ht="12.75" customHeight="1" x14ac:dyDescent="0.2">
      <c r="A92" s="89">
        <v>2274</v>
      </c>
      <c r="B92" s="90"/>
      <c r="C92" s="90"/>
      <c r="D92" s="91"/>
      <c r="E92" s="92" t="s">
        <v>185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638388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638388</v>
      </c>
      <c r="AN92" s="97"/>
      <c r="AO92" s="97"/>
      <c r="AP92" s="97"/>
      <c r="AQ92" s="98"/>
      <c r="AR92" s="96">
        <v>677330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677330</v>
      </c>
      <c r="BH92" s="95"/>
      <c r="BI92" s="95"/>
      <c r="BJ92" s="95"/>
      <c r="BK92" s="95"/>
    </row>
    <row r="93" spans="1:79" s="99" customFormat="1" ht="12.75" customHeight="1" x14ac:dyDescent="0.2">
      <c r="A93" s="89">
        <v>2275</v>
      </c>
      <c r="B93" s="90"/>
      <c r="C93" s="90"/>
      <c r="D93" s="91"/>
      <c r="E93" s="92" t="s">
        <v>186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25596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25596</v>
      </c>
      <c r="AN93" s="97"/>
      <c r="AO93" s="97"/>
      <c r="AP93" s="97"/>
      <c r="AQ93" s="98"/>
      <c r="AR93" s="96">
        <v>27157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27157</v>
      </c>
      <c r="BH93" s="95"/>
      <c r="BI93" s="95"/>
      <c r="BJ93" s="95"/>
      <c r="BK93" s="95"/>
    </row>
    <row r="94" spans="1:79" s="99" customFormat="1" ht="25.5" customHeight="1" x14ac:dyDescent="0.2">
      <c r="A94" s="89">
        <v>2282</v>
      </c>
      <c r="B94" s="90"/>
      <c r="C94" s="90"/>
      <c r="D94" s="91"/>
      <c r="E94" s="92" t="s">
        <v>187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4320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4320</v>
      </c>
      <c r="AN94" s="97"/>
      <c r="AO94" s="97"/>
      <c r="AP94" s="97"/>
      <c r="AQ94" s="98"/>
      <c r="AR94" s="96">
        <v>4584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4584</v>
      </c>
      <c r="BH94" s="95"/>
      <c r="BI94" s="95"/>
      <c r="BJ94" s="95"/>
      <c r="BK94" s="95"/>
    </row>
    <row r="95" spans="1:79" s="99" customFormat="1" ht="12.75" customHeight="1" x14ac:dyDescent="0.2">
      <c r="A95" s="89">
        <v>2800</v>
      </c>
      <c r="B95" s="90"/>
      <c r="C95" s="90"/>
      <c r="D95" s="91"/>
      <c r="E95" s="92" t="s">
        <v>188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2160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2160</v>
      </c>
      <c r="AN95" s="97"/>
      <c r="AO95" s="97"/>
      <c r="AP95" s="97"/>
      <c r="AQ95" s="98"/>
      <c r="AR95" s="96">
        <v>2292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2292</v>
      </c>
      <c r="BH95" s="95"/>
      <c r="BI95" s="95"/>
      <c r="BJ95" s="95"/>
      <c r="BK95" s="95"/>
    </row>
    <row r="96" spans="1:79" s="6" customFormat="1" ht="12.75" customHeight="1" x14ac:dyDescent="0.2">
      <c r="A96" s="87"/>
      <c r="B96" s="85"/>
      <c r="C96" s="85"/>
      <c r="D96" s="86"/>
      <c r="E96" s="100" t="s">
        <v>147</v>
      </c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2"/>
      <c r="X96" s="104">
        <v>9795652</v>
      </c>
      <c r="Y96" s="105"/>
      <c r="Z96" s="105"/>
      <c r="AA96" s="105"/>
      <c r="AB96" s="106"/>
      <c r="AC96" s="104">
        <v>340000</v>
      </c>
      <c r="AD96" s="105"/>
      <c r="AE96" s="105"/>
      <c r="AF96" s="105"/>
      <c r="AG96" s="106"/>
      <c r="AH96" s="104">
        <v>0</v>
      </c>
      <c r="AI96" s="105"/>
      <c r="AJ96" s="105"/>
      <c r="AK96" s="105"/>
      <c r="AL96" s="106"/>
      <c r="AM96" s="104">
        <f>IF(ISNUMBER(X96),X96,0)+IF(ISNUMBER(AC96),AC96,0)</f>
        <v>10135652</v>
      </c>
      <c r="AN96" s="105"/>
      <c r="AO96" s="105"/>
      <c r="AP96" s="105"/>
      <c r="AQ96" s="106"/>
      <c r="AR96" s="104">
        <v>10464464</v>
      </c>
      <c r="AS96" s="105"/>
      <c r="AT96" s="105"/>
      <c r="AU96" s="105"/>
      <c r="AV96" s="106"/>
      <c r="AW96" s="104">
        <v>350000</v>
      </c>
      <c r="AX96" s="105"/>
      <c r="AY96" s="105"/>
      <c r="AZ96" s="105"/>
      <c r="BA96" s="106"/>
      <c r="BB96" s="104">
        <v>0</v>
      </c>
      <c r="BC96" s="105"/>
      <c r="BD96" s="105"/>
      <c r="BE96" s="105"/>
      <c r="BF96" s="106"/>
      <c r="BG96" s="103">
        <f>IF(ISNUMBER(AR96),AR96,0)+IF(ISNUMBER(AW96),AW96,0)</f>
        <v>10814464</v>
      </c>
      <c r="BH96" s="103"/>
      <c r="BI96" s="103"/>
      <c r="BJ96" s="103"/>
      <c r="BK96" s="103"/>
    </row>
    <row r="98" spans="1:79" ht="14.25" customHeight="1" x14ac:dyDescent="12.75">
      <c r="A98" s="42" t="s">
        <v>270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</row>
    <row r="99" spans="1:79" ht="15" customHeight="1" x14ac:dyDescent="0.2">
      <c r="A99" s="53" t="s">
        <v>241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</row>
    <row r="100" spans="1:79" ht="23.1" customHeight="1" x14ac:dyDescent="12.75">
      <c r="A100" s="67" t="s">
        <v>119</v>
      </c>
      <c r="B100" s="68"/>
      <c r="C100" s="68"/>
      <c r="D100" s="68"/>
      <c r="E100" s="69"/>
      <c r="F100" s="61" t="s">
        <v>19</v>
      </c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3"/>
      <c r="X100" s="36" t="s">
        <v>263</v>
      </c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0" t="s">
        <v>268</v>
      </c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2"/>
    </row>
    <row r="101" spans="1:79" ht="53.25" customHeight="1" x14ac:dyDescent="0.2">
      <c r="A101" s="70"/>
      <c r="B101" s="71"/>
      <c r="C101" s="71"/>
      <c r="D101" s="71"/>
      <c r="E101" s="72"/>
      <c r="F101" s="64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6"/>
      <c r="X101" s="30" t="s">
        <v>4</v>
      </c>
      <c r="Y101" s="31"/>
      <c r="Z101" s="31"/>
      <c r="AA101" s="31"/>
      <c r="AB101" s="32"/>
      <c r="AC101" s="30" t="s">
        <v>3</v>
      </c>
      <c r="AD101" s="31"/>
      <c r="AE101" s="31"/>
      <c r="AF101" s="31"/>
      <c r="AG101" s="32"/>
      <c r="AH101" s="46" t="s">
        <v>116</v>
      </c>
      <c r="AI101" s="47"/>
      <c r="AJ101" s="47"/>
      <c r="AK101" s="47"/>
      <c r="AL101" s="48"/>
      <c r="AM101" s="30" t="s">
        <v>5</v>
      </c>
      <c r="AN101" s="31"/>
      <c r="AO101" s="31"/>
      <c r="AP101" s="31"/>
      <c r="AQ101" s="32"/>
      <c r="AR101" s="30" t="s">
        <v>4</v>
      </c>
      <c r="AS101" s="31"/>
      <c r="AT101" s="31"/>
      <c r="AU101" s="31"/>
      <c r="AV101" s="32"/>
      <c r="AW101" s="30" t="s">
        <v>3</v>
      </c>
      <c r="AX101" s="31"/>
      <c r="AY101" s="31"/>
      <c r="AZ101" s="31"/>
      <c r="BA101" s="32"/>
      <c r="BB101" s="49" t="s">
        <v>116</v>
      </c>
      <c r="BC101" s="49"/>
      <c r="BD101" s="49"/>
      <c r="BE101" s="49"/>
      <c r="BF101" s="49"/>
      <c r="BG101" s="30" t="s">
        <v>96</v>
      </c>
      <c r="BH101" s="31"/>
      <c r="BI101" s="31"/>
      <c r="BJ101" s="31"/>
      <c r="BK101" s="32"/>
    </row>
    <row r="102" spans="1:79" ht="15" customHeight="1" x14ac:dyDescent="0.2">
      <c r="A102" s="30">
        <v>1</v>
      </c>
      <c r="B102" s="31"/>
      <c r="C102" s="31"/>
      <c r="D102" s="31"/>
      <c r="E102" s="32"/>
      <c r="F102" s="30">
        <v>2</v>
      </c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2"/>
      <c r="X102" s="30">
        <v>3</v>
      </c>
      <c r="Y102" s="31"/>
      <c r="Z102" s="31"/>
      <c r="AA102" s="31"/>
      <c r="AB102" s="32"/>
      <c r="AC102" s="30">
        <v>4</v>
      </c>
      <c r="AD102" s="31"/>
      <c r="AE102" s="31"/>
      <c r="AF102" s="31"/>
      <c r="AG102" s="32"/>
      <c r="AH102" s="30">
        <v>5</v>
      </c>
      <c r="AI102" s="31"/>
      <c r="AJ102" s="31"/>
      <c r="AK102" s="31"/>
      <c r="AL102" s="32"/>
      <c r="AM102" s="30">
        <v>6</v>
      </c>
      <c r="AN102" s="31"/>
      <c r="AO102" s="31"/>
      <c r="AP102" s="31"/>
      <c r="AQ102" s="32"/>
      <c r="AR102" s="30">
        <v>7</v>
      </c>
      <c r="AS102" s="31"/>
      <c r="AT102" s="31"/>
      <c r="AU102" s="31"/>
      <c r="AV102" s="32"/>
      <c r="AW102" s="30">
        <v>8</v>
      </c>
      <c r="AX102" s="31"/>
      <c r="AY102" s="31"/>
      <c r="AZ102" s="31"/>
      <c r="BA102" s="32"/>
      <c r="BB102" s="30">
        <v>9</v>
      </c>
      <c r="BC102" s="31"/>
      <c r="BD102" s="31"/>
      <c r="BE102" s="31"/>
      <c r="BF102" s="32"/>
      <c r="BG102" s="30">
        <v>10</v>
      </c>
      <c r="BH102" s="31"/>
      <c r="BI102" s="31"/>
      <c r="BJ102" s="31"/>
      <c r="BK102" s="32"/>
    </row>
    <row r="103" spans="1:79" s="1" customFormat="1" ht="15" hidden="1" customHeight="1" x14ac:dyDescent="0.2">
      <c r="A103" s="33" t="s">
        <v>64</v>
      </c>
      <c r="B103" s="34"/>
      <c r="C103" s="34"/>
      <c r="D103" s="34"/>
      <c r="E103" s="35"/>
      <c r="F103" s="33" t="s">
        <v>57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5"/>
      <c r="X103" s="33" t="s">
        <v>60</v>
      </c>
      <c r="Y103" s="34"/>
      <c r="Z103" s="34"/>
      <c r="AA103" s="34"/>
      <c r="AB103" s="35"/>
      <c r="AC103" s="33" t="s">
        <v>61</v>
      </c>
      <c r="AD103" s="34"/>
      <c r="AE103" s="34"/>
      <c r="AF103" s="34"/>
      <c r="AG103" s="35"/>
      <c r="AH103" s="33" t="s">
        <v>94</v>
      </c>
      <c r="AI103" s="34"/>
      <c r="AJ103" s="34"/>
      <c r="AK103" s="34"/>
      <c r="AL103" s="35"/>
      <c r="AM103" s="50" t="s">
        <v>171</v>
      </c>
      <c r="AN103" s="51"/>
      <c r="AO103" s="51"/>
      <c r="AP103" s="51"/>
      <c r="AQ103" s="52"/>
      <c r="AR103" s="33" t="s">
        <v>62</v>
      </c>
      <c r="AS103" s="34"/>
      <c r="AT103" s="34"/>
      <c r="AU103" s="34"/>
      <c r="AV103" s="35"/>
      <c r="AW103" s="33" t="s">
        <v>63</v>
      </c>
      <c r="AX103" s="34"/>
      <c r="AY103" s="34"/>
      <c r="AZ103" s="34"/>
      <c r="BA103" s="35"/>
      <c r="BB103" s="33" t="s">
        <v>95</v>
      </c>
      <c r="BC103" s="34"/>
      <c r="BD103" s="34"/>
      <c r="BE103" s="34"/>
      <c r="BF103" s="35"/>
      <c r="BG103" s="50" t="s">
        <v>171</v>
      </c>
      <c r="BH103" s="51"/>
      <c r="BI103" s="51"/>
      <c r="BJ103" s="51"/>
      <c r="BK103" s="52"/>
      <c r="CA103" t="s">
        <v>31</v>
      </c>
    </row>
    <row r="104" spans="1:79" s="6" customFormat="1" ht="12.75" customHeight="1" x14ac:dyDescent="0.2">
      <c r="A104" s="87"/>
      <c r="B104" s="85"/>
      <c r="C104" s="85"/>
      <c r="D104" s="85"/>
      <c r="E104" s="86"/>
      <c r="F104" s="87" t="s">
        <v>147</v>
      </c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6"/>
      <c r="X104" s="107"/>
      <c r="Y104" s="108"/>
      <c r="Z104" s="108"/>
      <c r="AA104" s="108"/>
      <c r="AB104" s="109"/>
      <c r="AC104" s="107"/>
      <c r="AD104" s="108"/>
      <c r="AE104" s="108"/>
      <c r="AF104" s="108"/>
      <c r="AG104" s="109"/>
      <c r="AH104" s="103"/>
      <c r="AI104" s="103"/>
      <c r="AJ104" s="103"/>
      <c r="AK104" s="103"/>
      <c r="AL104" s="103"/>
      <c r="AM104" s="103">
        <f>IF(ISNUMBER(X104),X104,0)+IF(ISNUMBER(AC104),AC104,0)</f>
        <v>0</v>
      </c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>
        <f>IF(ISNUMBER(AR104),AR104,0)+IF(ISNUMBER(AW104),AW104,0)</f>
        <v>0</v>
      </c>
      <c r="BH104" s="103"/>
      <c r="BI104" s="103"/>
      <c r="BJ104" s="103"/>
      <c r="BK104" s="103"/>
      <c r="CA104" s="6" t="s">
        <v>32</v>
      </c>
    </row>
    <row r="107" spans="1:79" ht="14.25" customHeight="1" x14ac:dyDescent="12.75">
      <c r="A107" s="42" t="s">
        <v>120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</row>
    <row r="108" spans="1:79" ht="14.25" customHeight="1" x14ac:dyDescent="0.2">
      <c r="A108" s="42" t="s">
        <v>255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</row>
    <row r="109" spans="1:79" ht="15" customHeight="1" x14ac:dyDescent="0.2">
      <c r="A109" s="53" t="s">
        <v>241</v>
      </c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</row>
    <row r="110" spans="1:79" ht="23.1" customHeight="1" x14ac:dyDescent="0.2">
      <c r="A110" s="61" t="s">
        <v>6</v>
      </c>
      <c r="B110" s="62"/>
      <c r="C110" s="62"/>
      <c r="D110" s="61" t="s">
        <v>121</v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3"/>
      <c r="U110" s="30" t="s">
        <v>242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2"/>
      <c r="AN110" s="30" t="s">
        <v>245</v>
      </c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2"/>
      <c r="BG110" s="36" t="s">
        <v>252</v>
      </c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</row>
    <row r="111" spans="1:79" ht="52.5" customHeight="1" x14ac:dyDescent="0.2">
      <c r="A111" s="64"/>
      <c r="B111" s="65"/>
      <c r="C111" s="65"/>
      <c r="D111" s="64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6"/>
      <c r="U111" s="30" t="s">
        <v>4</v>
      </c>
      <c r="V111" s="31"/>
      <c r="W111" s="31"/>
      <c r="X111" s="31"/>
      <c r="Y111" s="32"/>
      <c r="Z111" s="30" t="s">
        <v>3</v>
      </c>
      <c r="AA111" s="31"/>
      <c r="AB111" s="31"/>
      <c r="AC111" s="31"/>
      <c r="AD111" s="32"/>
      <c r="AE111" s="46" t="s">
        <v>116</v>
      </c>
      <c r="AF111" s="47"/>
      <c r="AG111" s="47"/>
      <c r="AH111" s="48"/>
      <c r="AI111" s="30" t="s">
        <v>5</v>
      </c>
      <c r="AJ111" s="31"/>
      <c r="AK111" s="31"/>
      <c r="AL111" s="31"/>
      <c r="AM111" s="32"/>
      <c r="AN111" s="30" t="s">
        <v>4</v>
      </c>
      <c r="AO111" s="31"/>
      <c r="AP111" s="31"/>
      <c r="AQ111" s="31"/>
      <c r="AR111" s="32"/>
      <c r="AS111" s="30" t="s">
        <v>3</v>
      </c>
      <c r="AT111" s="31"/>
      <c r="AU111" s="31"/>
      <c r="AV111" s="31"/>
      <c r="AW111" s="32"/>
      <c r="AX111" s="46" t="s">
        <v>116</v>
      </c>
      <c r="AY111" s="47"/>
      <c r="AZ111" s="47"/>
      <c r="BA111" s="48"/>
      <c r="BB111" s="30" t="s">
        <v>96</v>
      </c>
      <c r="BC111" s="31"/>
      <c r="BD111" s="31"/>
      <c r="BE111" s="31"/>
      <c r="BF111" s="32"/>
      <c r="BG111" s="30" t="s">
        <v>4</v>
      </c>
      <c r="BH111" s="31"/>
      <c r="BI111" s="31"/>
      <c r="BJ111" s="31"/>
      <c r="BK111" s="32"/>
      <c r="BL111" s="36" t="s">
        <v>3</v>
      </c>
      <c r="BM111" s="36"/>
      <c r="BN111" s="36"/>
      <c r="BO111" s="36"/>
      <c r="BP111" s="36"/>
      <c r="BQ111" s="49" t="s">
        <v>116</v>
      </c>
      <c r="BR111" s="49"/>
      <c r="BS111" s="49"/>
      <c r="BT111" s="49"/>
      <c r="BU111" s="30" t="s">
        <v>97</v>
      </c>
      <c r="BV111" s="31"/>
      <c r="BW111" s="31"/>
      <c r="BX111" s="31"/>
      <c r="BY111" s="32"/>
    </row>
    <row r="112" spans="1:79" ht="15" customHeight="1" x14ac:dyDescent="0.2">
      <c r="A112" s="30">
        <v>1</v>
      </c>
      <c r="B112" s="31"/>
      <c r="C112" s="31"/>
      <c r="D112" s="30">
        <v>2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2"/>
      <c r="U112" s="30">
        <v>3</v>
      </c>
      <c r="V112" s="31"/>
      <c r="W112" s="31"/>
      <c r="X112" s="31"/>
      <c r="Y112" s="32"/>
      <c r="Z112" s="30">
        <v>4</v>
      </c>
      <c r="AA112" s="31"/>
      <c r="AB112" s="31"/>
      <c r="AC112" s="31"/>
      <c r="AD112" s="32"/>
      <c r="AE112" s="30">
        <v>5</v>
      </c>
      <c r="AF112" s="31"/>
      <c r="AG112" s="31"/>
      <c r="AH112" s="32"/>
      <c r="AI112" s="30">
        <v>6</v>
      </c>
      <c r="AJ112" s="31"/>
      <c r="AK112" s="31"/>
      <c r="AL112" s="31"/>
      <c r="AM112" s="32"/>
      <c r="AN112" s="30">
        <v>7</v>
      </c>
      <c r="AO112" s="31"/>
      <c r="AP112" s="31"/>
      <c r="AQ112" s="31"/>
      <c r="AR112" s="32"/>
      <c r="AS112" s="30">
        <v>8</v>
      </c>
      <c r="AT112" s="31"/>
      <c r="AU112" s="31"/>
      <c r="AV112" s="31"/>
      <c r="AW112" s="32"/>
      <c r="AX112" s="36">
        <v>9</v>
      </c>
      <c r="AY112" s="36"/>
      <c r="AZ112" s="36"/>
      <c r="BA112" s="36"/>
      <c r="BB112" s="30">
        <v>10</v>
      </c>
      <c r="BC112" s="31"/>
      <c r="BD112" s="31"/>
      <c r="BE112" s="31"/>
      <c r="BF112" s="32"/>
      <c r="BG112" s="30">
        <v>11</v>
      </c>
      <c r="BH112" s="31"/>
      <c r="BI112" s="31"/>
      <c r="BJ112" s="31"/>
      <c r="BK112" s="32"/>
      <c r="BL112" s="36">
        <v>12</v>
      </c>
      <c r="BM112" s="36"/>
      <c r="BN112" s="36"/>
      <c r="BO112" s="36"/>
      <c r="BP112" s="36"/>
      <c r="BQ112" s="30">
        <v>13</v>
      </c>
      <c r="BR112" s="31"/>
      <c r="BS112" s="31"/>
      <c r="BT112" s="32"/>
      <c r="BU112" s="30">
        <v>14</v>
      </c>
      <c r="BV112" s="31"/>
      <c r="BW112" s="31"/>
      <c r="BX112" s="31"/>
      <c r="BY112" s="32"/>
    </row>
    <row r="113" spans="1:79" s="1" customFormat="1" ht="14.25" hidden="1" customHeight="1" x14ac:dyDescent="0.2">
      <c r="A113" s="33" t="s">
        <v>69</v>
      </c>
      <c r="B113" s="34"/>
      <c r="C113" s="34"/>
      <c r="D113" s="33" t="s">
        <v>57</v>
      </c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5"/>
      <c r="U113" s="38" t="s">
        <v>65</v>
      </c>
      <c r="V113" s="38"/>
      <c r="W113" s="38"/>
      <c r="X113" s="38"/>
      <c r="Y113" s="38"/>
      <c r="Z113" s="38" t="s">
        <v>66</v>
      </c>
      <c r="AA113" s="38"/>
      <c r="AB113" s="38"/>
      <c r="AC113" s="38"/>
      <c r="AD113" s="38"/>
      <c r="AE113" s="38" t="s">
        <v>91</v>
      </c>
      <c r="AF113" s="38"/>
      <c r="AG113" s="38"/>
      <c r="AH113" s="38"/>
      <c r="AI113" s="44" t="s">
        <v>170</v>
      </c>
      <c r="AJ113" s="44"/>
      <c r="AK113" s="44"/>
      <c r="AL113" s="44"/>
      <c r="AM113" s="44"/>
      <c r="AN113" s="38" t="s">
        <v>67</v>
      </c>
      <c r="AO113" s="38"/>
      <c r="AP113" s="38"/>
      <c r="AQ113" s="38"/>
      <c r="AR113" s="38"/>
      <c r="AS113" s="38" t="s">
        <v>68</v>
      </c>
      <c r="AT113" s="38"/>
      <c r="AU113" s="38"/>
      <c r="AV113" s="38"/>
      <c r="AW113" s="38"/>
      <c r="AX113" s="38" t="s">
        <v>92</v>
      </c>
      <c r="AY113" s="38"/>
      <c r="AZ113" s="38"/>
      <c r="BA113" s="38"/>
      <c r="BB113" s="44" t="s">
        <v>170</v>
      </c>
      <c r="BC113" s="44"/>
      <c r="BD113" s="44"/>
      <c r="BE113" s="44"/>
      <c r="BF113" s="44"/>
      <c r="BG113" s="38" t="s">
        <v>58</v>
      </c>
      <c r="BH113" s="38"/>
      <c r="BI113" s="38"/>
      <c r="BJ113" s="38"/>
      <c r="BK113" s="38"/>
      <c r="BL113" s="38" t="s">
        <v>59</v>
      </c>
      <c r="BM113" s="38"/>
      <c r="BN113" s="38"/>
      <c r="BO113" s="38"/>
      <c r="BP113" s="38"/>
      <c r="BQ113" s="38" t="s">
        <v>93</v>
      </c>
      <c r="BR113" s="38"/>
      <c r="BS113" s="38"/>
      <c r="BT113" s="38"/>
      <c r="BU113" s="44" t="s">
        <v>170</v>
      </c>
      <c r="BV113" s="44"/>
      <c r="BW113" s="44"/>
      <c r="BX113" s="44"/>
      <c r="BY113" s="44"/>
      <c r="CA113" t="s">
        <v>33</v>
      </c>
    </row>
    <row r="114" spans="1:79" s="99" customFormat="1" ht="12.75" customHeight="1" x14ac:dyDescent="0.2">
      <c r="A114" s="89">
        <v>1</v>
      </c>
      <c r="B114" s="90"/>
      <c r="C114" s="90"/>
      <c r="D114" s="89">
        <v>1</v>
      </c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1"/>
      <c r="U114" s="96">
        <v>5941927.2000000002</v>
      </c>
      <c r="V114" s="97"/>
      <c r="W114" s="97"/>
      <c r="X114" s="97"/>
      <c r="Y114" s="98"/>
      <c r="Z114" s="96">
        <v>434338</v>
      </c>
      <c r="AA114" s="97"/>
      <c r="AB114" s="97"/>
      <c r="AC114" s="97"/>
      <c r="AD114" s="98"/>
      <c r="AE114" s="96">
        <v>0</v>
      </c>
      <c r="AF114" s="97"/>
      <c r="AG114" s="97"/>
      <c r="AH114" s="98"/>
      <c r="AI114" s="96">
        <f>IF(ISNUMBER(U114),U114,0)+IF(ISNUMBER(Z114),Z114,0)</f>
        <v>6376265.2000000002</v>
      </c>
      <c r="AJ114" s="97"/>
      <c r="AK114" s="97"/>
      <c r="AL114" s="97"/>
      <c r="AM114" s="98"/>
      <c r="AN114" s="96">
        <v>6315374.7800000003</v>
      </c>
      <c r="AO114" s="97"/>
      <c r="AP114" s="97"/>
      <c r="AQ114" s="97"/>
      <c r="AR114" s="98"/>
      <c r="AS114" s="96">
        <v>302787</v>
      </c>
      <c r="AT114" s="97"/>
      <c r="AU114" s="97"/>
      <c r="AV114" s="97"/>
      <c r="AW114" s="98"/>
      <c r="AX114" s="96">
        <v>0</v>
      </c>
      <c r="AY114" s="97"/>
      <c r="AZ114" s="97"/>
      <c r="BA114" s="98"/>
      <c r="BB114" s="96">
        <f>IF(ISNUMBER(AN114),AN114,0)+IF(ISNUMBER(AS114),AS114,0)</f>
        <v>6618161.7800000003</v>
      </c>
      <c r="BC114" s="97"/>
      <c r="BD114" s="97"/>
      <c r="BE114" s="97"/>
      <c r="BF114" s="98"/>
      <c r="BG114" s="96">
        <v>9119300</v>
      </c>
      <c r="BH114" s="97"/>
      <c r="BI114" s="97"/>
      <c r="BJ114" s="97"/>
      <c r="BK114" s="98"/>
      <c r="BL114" s="96">
        <v>310000</v>
      </c>
      <c r="BM114" s="97"/>
      <c r="BN114" s="97"/>
      <c r="BO114" s="97"/>
      <c r="BP114" s="98"/>
      <c r="BQ114" s="96">
        <v>0</v>
      </c>
      <c r="BR114" s="97"/>
      <c r="BS114" s="97"/>
      <c r="BT114" s="98"/>
      <c r="BU114" s="96">
        <f>IF(ISNUMBER(BG114),BG114,0)+IF(ISNUMBER(BL114),BL114,0)</f>
        <v>9429300</v>
      </c>
      <c r="BV114" s="97"/>
      <c r="BW114" s="97"/>
      <c r="BX114" s="97"/>
      <c r="BY114" s="98"/>
      <c r="CA114" s="99" t="s">
        <v>34</v>
      </c>
    </row>
    <row r="115" spans="1:79" s="6" customFormat="1" ht="12.75" customHeight="1" x14ac:dyDescent="0.2">
      <c r="A115" s="87"/>
      <c r="B115" s="85"/>
      <c r="C115" s="85"/>
      <c r="D115" s="87" t="s">
        <v>147</v>
      </c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6"/>
      <c r="U115" s="104">
        <v>5941927.2000000002</v>
      </c>
      <c r="V115" s="105"/>
      <c r="W115" s="105"/>
      <c r="X115" s="105"/>
      <c r="Y115" s="106"/>
      <c r="Z115" s="104">
        <v>434338</v>
      </c>
      <c r="AA115" s="105"/>
      <c r="AB115" s="105"/>
      <c r="AC115" s="105"/>
      <c r="AD115" s="106"/>
      <c r="AE115" s="104">
        <v>0</v>
      </c>
      <c r="AF115" s="105"/>
      <c r="AG115" s="105"/>
      <c r="AH115" s="106"/>
      <c r="AI115" s="104">
        <f>IF(ISNUMBER(U115),U115,0)+IF(ISNUMBER(Z115),Z115,0)</f>
        <v>6376265.2000000002</v>
      </c>
      <c r="AJ115" s="105"/>
      <c r="AK115" s="105"/>
      <c r="AL115" s="105"/>
      <c r="AM115" s="106"/>
      <c r="AN115" s="104">
        <v>6315374.7800000003</v>
      </c>
      <c r="AO115" s="105"/>
      <c r="AP115" s="105"/>
      <c r="AQ115" s="105"/>
      <c r="AR115" s="106"/>
      <c r="AS115" s="104">
        <v>302787</v>
      </c>
      <c r="AT115" s="105"/>
      <c r="AU115" s="105"/>
      <c r="AV115" s="105"/>
      <c r="AW115" s="106"/>
      <c r="AX115" s="104">
        <v>0</v>
      </c>
      <c r="AY115" s="105"/>
      <c r="AZ115" s="105"/>
      <c r="BA115" s="106"/>
      <c r="BB115" s="104">
        <f>IF(ISNUMBER(AN115),AN115,0)+IF(ISNUMBER(AS115),AS115,0)</f>
        <v>6618161.7800000003</v>
      </c>
      <c r="BC115" s="105"/>
      <c r="BD115" s="105"/>
      <c r="BE115" s="105"/>
      <c r="BF115" s="106"/>
      <c r="BG115" s="104">
        <v>9119300</v>
      </c>
      <c r="BH115" s="105"/>
      <c r="BI115" s="105"/>
      <c r="BJ115" s="105"/>
      <c r="BK115" s="106"/>
      <c r="BL115" s="104">
        <v>310000</v>
      </c>
      <c r="BM115" s="105"/>
      <c r="BN115" s="105"/>
      <c r="BO115" s="105"/>
      <c r="BP115" s="106"/>
      <c r="BQ115" s="104">
        <v>0</v>
      </c>
      <c r="BR115" s="105"/>
      <c r="BS115" s="105"/>
      <c r="BT115" s="106"/>
      <c r="BU115" s="104">
        <f>IF(ISNUMBER(BG115),BG115,0)+IF(ISNUMBER(BL115),BL115,0)</f>
        <v>9429300</v>
      </c>
      <c r="BV115" s="105"/>
      <c r="BW115" s="105"/>
      <c r="BX115" s="105"/>
      <c r="BY115" s="106"/>
    </row>
    <row r="117" spans="1:79" ht="14.25" customHeight="1" x14ac:dyDescent="12.75">
      <c r="A117" s="42" t="s">
        <v>271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</row>
    <row r="118" spans="1:79" ht="15" customHeight="1" x14ac:dyDescent="0.2">
      <c r="A118" s="45" t="s">
        <v>241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</row>
    <row r="119" spans="1:79" ht="23.1" customHeight="1" x14ac:dyDescent="0.2">
      <c r="A119" s="61" t="s">
        <v>6</v>
      </c>
      <c r="B119" s="62"/>
      <c r="C119" s="62"/>
      <c r="D119" s="61" t="s">
        <v>121</v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3"/>
      <c r="U119" s="36" t="s">
        <v>263</v>
      </c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 t="s">
        <v>268</v>
      </c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</row>
    <row r="120" spans="1:79" ht="54" customHeight="1" x14ac:dyDescent="0.2">
      <c r="A120" s="64"/>
      <c r="B120" s="65"/>
      <c r="C120" s="65"/>
      <c r="D120" s="64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6"/>
      <c r="U120" s="30" t="s">
        <v>4</v>
      </c>
      <c r="V120" s="31"/>
      <c r="W120" s="31"/>
      <c r="X120" s="31"/>
      <c r="Y120" s="32"/>
      <c r="Z120" s="30" t="s">
        <v>3</v>
      </c>
      <c r="AA120" s="31"/>
      <c r="AB120" s="31"/>
      <c r="AC120" s="31"/>
      <c r="AD120" s="32"/>
      <c r="AE120" s="46" t="s">
        <v>116</v>
      </c>
      <c r="AF120" s="47"/>
      <c r="AG120" s="47"/>
      <c r="AH120" s="47"/>
      <c r="AI120" s="48"/>
      <c r="AJ120" s="30" t="s">
        <v>5</v>
      </c>
      <c r="AK120" s="31"/>
      <c r="AL120" s="31"/>
      <c r="AM120" s="31"/>
      <c r="AN120" s="32"/>
      <c r="AO120" s="30" t="s">
        <v>4</v>
      </c>
      <c r="AP120" s="31"/>
      <c r="AQ120" s="31"/>
      <c r="AR120" s="31"/>
      <c r="AS120" s="32"/>
      <c r="AT120" s="30" t="s">
        <v>3</v>
      </c>
      <c r="AU120" s="31"/>
      <c r="AV120" s="31"/>
      <c r="AW120" s="31"/>
      <c r="AX120" s="32"/>
      <c r="AY120" s="46" t="s">
        <v>116</v>
      </c>
      <c r="AZ120" s="47"/>
      <c r="BA120" s="47"/>
      <c r="BB120" s="47"/>
      <c r="BC120" s="48"/>
      <c r="BD120" s="36" t="s">
        <v>96</v>
      </c>
      <c r="BE120" s="36"/>
      <c r="BF120" s="36"/>
      <c r="BG120" s="36"/>
      <c r="BH120" s="36"/>
    </row>
    <row r="121" spans="1:79" ht="15" customHeight="1" x14ac:dyDescent="0.2">
      <c r="A121" s="30" t="s">
        <v>169</v>
      </c>
      <c r="B121" s="31"/>
      <c r="C121" s="31"/>
      <c r="D121" s="30">
        <v>2</v>
      </c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2"/>
      <c r="U121" s="30">
        <v>3</v>
      </c>
      <c r="V121" s="31"/>
      <c r="W121" s="31"/>
      <c r="X121" s="31"/>
      <c r="Y121" s="32"/>
      <c r="Z121" s="30">
        <v>4</v>
      </c>
      <c r="AA121" s="31"/>
      <c r="AB121" s="31"/>
      <c r="AC121" s="31"/>
      <c r="AD121" s="32"/>
      <c r="AE121" s="30">
        <v>5</v>
      </c>
      <c r="AF121" s="31"/>
      <c r="AG121" s="31"/>
      <c r="AH121" s="31"/>
      <c r="AI121" s="32"/>
      <c r="AJ121" s="30">
        <v>6</v>
      </c>
      <c r="AK121" s="31"/>
      <c r="AL121" s="31"/>
      <c r="AM121" s="31"/>
      <c r="AN121" s="32"/>
      <c r="AO121" s="30">
        <v>7</v>
      </c>
      <c r="AP121" s="31"/>
      <c r="AQ121" s="31"/>
      <c r="AR121" s="31"/>
      <c r="AS121" s="32"/>
      <c r="AT121" s="30">
        <v>8</v>
      </c>
      <c r="AU121" s="31"/>
      <c r="AV121" s="31"/>
      <c r="AW121" s="31"/>
      <c r="AX121" s="32"/>
      <c r="AY121" s="30">
        <v>9</v>
      </c>
      <c r="AZ121" s="31"/>
      <c r="BA121" s="31"/>
      <c r="BB121" s="31"/>
      <c r="BC121" s="32"/>
      <c r="BD121" s="30">
        <v>10</v>
      </c>
      <c r="BE121" s="31"/>
      <c r="BF121" s="31"/>
      <c r="BG121" s="31"/>
      <c r="BH121" s="32"/>
    </row>
    <row r="122" spans="1:79" s="1" customFormat="1" ht="12.75" hidden="1" customHeight="1" x14ac:dyDescent="0.2">
      <c r="A122" s="33" t="s">
        <v>69</v>
      </c>
      <c r="B122" s="34"/>
      <c r="C122" s="34"/>
      <c r="D122" s="33" t="s">
        <v>57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5"/>
      <c r="U122" s="33" t="s">
        <v>60</v>
      </c>
      <c r="V122" s="34"/>
      <c r="W122" s="34"/>
      <c r="X122" s="34"/>
      <c r="Y122" s="35"/>
      <c r="Z122" s="33" t="s">
        <v>61</v>
      </c>
      <c r="AA122" s="34"/>
      <c r="AB122" s="34"/>
      <c r="AC122" s="34"/>
      <c r="AD122" s="35"/>
      <c r="AE122" s="33" t="s">
        <v>94</v>
      </c>
      <c r="AF122" s="34"/>
      <c r="AG122" s="34"/>
      <c r="AH122" s="34"/>
      <c r="AI122" s="35"/>
      <c r="AJ122" s="50" t="s">
        <v>171</v>
      </c>
      <c r="AK122" s="51"/>
      <c r="AL122" s="51"/>
      <c r="AM122" s="51"/>
      <c r="AN122" s="52"/>
      <c r="AO122" s="33" t="s">
        <v>62</v>
      </c>
      <c r="AP122" s="34"/>
      <c r="AQ122" s="34"/>
      <c r="AR122" s="34"/>
      <c r="AS122" s="35"/>
      <c r="AT122" s="33" t="s">
        <v>63</v>
      </c>
      <c r="AU122" s="34"/>
      <c r="AV122" s="34"/>
      <c r="AW122" s="34"/>
      <c r="AX122" s="35"/>
      <c r="AY122" s="33" t="s">
        <v>95</v>
      </c>
      <c r="AZ122" s="34"/>
      <c r="BA122" s="34"/>
      <c r="BB122" s="34"/>
      <c r="BC122" s="35"/>
      <c r="BD122" s="44" t="s">
        <v>171</v>
      </c>
      <c r="BE122" s="44"/>
      <c r="BF122" s="44"/>
      <c r="BG122" s="44"/>
      <c r="BH122" s="44"/>
      <c r="CA122" s="1" t="s">
        <v>35</v>
      </c>
    </row>
    <row r="123" spans="1:79" s="99" customFormat="1" ht="12.75" customHeight="1" x14ac:dyDescent="0.2">
      <c r="A123" s="89">
        <v>1</v>
      </c>
      <c r="B123" s="90"/>
      <c r="C123" s="90"/>
      <c r="D123" s="89">
        <v>1</v>
      </c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1"/>
      <c r="U123" s="96">
        <v>9795652</v>
      </c>
      <c r="V123" s="97"/>
      <c r="W123" s="97"/>
      <c r="X123" s="97"/>
      <c r="Y123" s="98"/>
      <c r="Z123" s="96">
        <v>340000</v>
      </c>
      <c r="AA123" s="97"/>
      <c r="AB123" s="97"/>
      <c r="AC123" s="97"/>
      <c r="AD123" s="98"/>
      <c r="AE123" s="95">
        <v>0</v>
      </c>
      <c r="AF123" s="95"/>
      <c r="AG123" s="95"/>
      <c r="AH123" s="95"/>
      <c r="AI123" s="95"/>
      <c r="AJ123" s="110">
        <f>IF(ISNUMBER(U123),U123,0)+IF(ISNUMBER(Z123),Z123,0)</f>
        <v>10135652</v>
      </c>
      <c r="AK123" s="110"/>
      <c r="AL123" s="110"/>
      <c r="AM123" s="110"/>
      <c r="AN123" s="110"/>
      <c r="AO123" s="95">
        <v>10464464</v>
      </c>
      <c r="AP123" s="95"/>
      <c r="AQ123" s="95"/>
      <c r="AR123" s="95"/>
      <c r="AS123" s="95"/>
      <c r="AT123" s="110">
        <v>350000</v>
      </c>
      <c r="AU123" s="110"/>
      <c r="AV123" s="110"/>
      <c r="AW123" s="110"/>
      <c r="AX123" s="110"/>
      <c r="AY123" s="95">
        <v>0</v>
      </c>
      <c r="AZ123" s="95"/>
      <c r="BA123" s="95"/>
      <c r="BB123" s="95"/>
      <c r="BC123" s="95"/>
      <c r="BD123" s="110">
        <f>IF(ISNUMBER(AO123),AO123,0)+IF(ISNUMBER(AT123),AT123,0)</f>
        <v>10814464</v>
      </c>
      <c r="BE123" s="110"/>
      <c r="BF123" s="110"/>
      <c r="BG123" s="110"/>
      <c r="BH123" s="110"/>
      <c r="CA123" s="99" t="s">
        <v>36</v>
      </c>
    </row>
    <row r="124" spans="1:79" s="6" customFormat="1" ht="12.75" customHeight="1" x14ac:dyDescent="0.2">
      <c r="A124" s="87"/>
      <c r="B124" s="85"/>
      <c r="C124" s="85"/>
      <c r="D124" s="87" t="s">
        <v>147</v>
      </c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6"/>
      <c r="U124" s="104">
        <v>9795652</v>
      </c>
      <c r="V124" s="105"/>
      <c r="W124" s="105"/>
      <c r="X124" s="105"/>
      <c r="Y124" s="106"/>
      <c r="Z124" s="104">
        <v>340000</v>
      </c>
      <c r="AA124" s="105"/>
      <c r="AB124" s="105"/>
      <c r="AC124" s="105"/>
      <c r="AD124" s="106"/>
      <c r="AE124" s="103">
        <v>0</v>
      </c>
      <c r="AF124" s="103"/>
      <c r="AG124" s="103"/>
      <c r="AH124" s="103"/>
      <c r="AI124" s="103"/>
      <c r="AJ124" s="88">
        <f>IF(ISNUMBER(U124),U124,0)+IF(ISNUMBER(Z124),Z124,0)</f>
        <v>10135652</v>
      </c>
      <c r="AK124" s="88"/>
      <c r="AL124" s="88"/>
      <c r="AM124" s="88"/>
      <c r="AN124" s="88"/>
      <c r="AO124" s="103">
        <v>10464464</v>
      </c>
      <c r="AP124" s="103"/>
      <c r="AQ124" s="103"/>
      <c r="AR124" s="103"/>
      <c r="AS124" s="103"/>
      <c r="AT124" s="88">
        <v>350000</v>
      </c>
      <c r="AU124" s="88"/>
      <c r="AV124" s="88"/>
      <c r="AW124" s="88"/>
      <c r="AX124" s="88"/>
      <c r="AY124" s="103">
        <v>0</v>
      </c>
      <c r="AZ124" s="103"/>
      <c r="BA124" s="103"/>
      <c r="BB124" s="103"/>
      <c r="BC124" s="103"/>
      <c r="BD124" s="88">
        <f>IF(ISNUMBER(AO124),AO124,0)+IF(ISNUMBER(AT124),AT124,0)</f>
        <v>10814464</v>
      </c>
      <c r="BE124" s="88"/>
      <c r="BF124" s="88"/>
      <c r="BG124" s="88"/>
      <c r="BH124" s="88"/>
    </row>
    <row r="125" spans="1:79" s="5" customFormat="1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</row>
    <row r="127" spans="1:79" ht="14.25" customHeight="1" x14ac:dyDescent="0.2">
      <c r="A127" s="42" t="s">
        <v>152</v>
      </c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</row>
    <row r="128" spans="1:79" ht="14.25" customHeight="1" x14ac:dyDescent="0.2">
      <c r="A128" s="42" t="s">
        <v>256</v>
      </c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</row>
    <row r="129" spans="1:79" ht="23.1" customHeight="1" x14ac:dyDescent="0.2">
      <c r="A129" s="61" t="s">
        <v>6</v>
      </c>
      <c r="B129" s="62"/>
      <c r="C129" s="62"/>
      <c r="D129" s="36" t="s">
        <v>9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 t="s">
        <v>8</v>
      </c>
      <c r="R129" s="36"/>
      <c r="S129" s="36"/>
      <c r="T129" s="36"/>
      <c r="U129" s="36"/>
      <c r="V129" s="36" t="s">
        <v>7</v>
      </c>
      <c r="W129" s="36"/>
      <c r="X129" s="36"/>
      <c r="Y129" s="36"/>
      <c r="Z129" s="36"/>
      <c r="AA129" s="36"/>
      <c r="AB129" s="36"/>
      <c r="AC129" s="36"/>
      <c r="AD129" s="36"/>
      <c r="AE129" s="36"/>
      <c r="AF129" s="30" t="s">
        <v>242</v>
      </c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2"/>
      <c r="AU129" s="30" t="s">
        <v>245</v>
      </c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2"/>
      <c r="BJ129" s="30" t="s">
        <v>252</v>
      </c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2"/>
    </row>
    <row r="130" spans="1:79" ht="32.25" customHeight="1" x14ac:dyDescent="0.2">
      <c r="A130" s="64"/>
      <c r="B130" s="65"/>
      <c r="C130" s="65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 t="s">
        <v>4</v>
      </c>
      <c r="AG130" s="36"/>
      <c r="AH130" s="36"/>
      <c r="AI130" s="36"/>
      <c r="AJ130" s="36"/>
      <c r="AK130" s="36" t="s">
        <v>3</v>
      </c>
      <c r="AL130" s="36"/>
      <c r="AM130" s="36"/>
      <c r="AN130" s="36"/>
      <c r="AO130" s="36"/>
      <c r="AP130" s="36" t="s">
        <v>123</v>
      </c>
      <c r="AQ130" s="36"/>
      <c r="AR130" s="36"/>
      <c r="AS130" s="36"/>
      <c r="AT130" s="36"/>
      <c r="AU130" s="36" t="s">
        <v>4</v>
      </c>
      <c r="AV130" s="36"/>
      <c r="AW130" s="36"/>
      <c r="AX130" s="36"/>
      <c r="AY130" s="36"/>
      <c r="AZ130" s="36" t="s">
        <v>3</v>
      </c>
      <c r="BA130" s="36"/>
      <c r="BB130" s="36"/>
      <c r="BC130" s="36"/>
      <c r="BD130" s="36"/>
      <c r="BE130" s="36" t="s">
        <v>90</v>
      </c>
      <c r="BF130" s="36"/>
      <c r="BG130" s="36"/>
      <c r="BH130" s="36"/>
      <c r="BI130" s="36"/>
      <c r="BJ130" s="36" t="s">
        <v>4</v>
      </c>
      <c r="BK130" s="36"/>
      <c r="BL130" s="36"/>
      <c r="BM130" s="36"/>
      <c r="BN130" s="36"/>
      <c r="BO130" s="36" t="s">
        <v>3</v>
      </c>
      <c r="BP130" s="36"/>
      <c r="BQ130" s="36"/>
      <c r="BR130" s="36"/>
      <c r="BS130" s="36"/>
      <c r="BT130" s="36" t="s">
        <v>97</v>
      </c>
      <c r="BU130" s="36"/>
      <c r="BV130" s="36"/>
      <c r="BW130" s="36"/>
      <c r="BX130" s="36"/>
    </row>
    <row r="131" spans="1:79" ht="15" customHeight="1" x14ac:dyDescent="0.2">
      <c r="A131" s="30">
        <v>1</v>
      </c>
      <c r="B131" s="31"/>
      <c r="C131" s="31"/>
      <c r="D131" s="36">
        <v>2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>
        <v>3</v>
      </c>
      <c r="R131" s="36"/>
      <c r="S131" s="36"/>
      <c r="T131" s="36"/>
      <c r="U131" s="36"/>
      <c r="V131" s="36">
        <v>4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36">
        <v>5</v>
      </c>
      <c r="AG131" s="36"/>
      <c r="AH131" s="36"/>
      <c r="AI131" s="36"/>
      <c r="AJ131" s="36"/>
      <c r="AK131" s="36">
        <v>6</v>
      </c>
      <c r="AL131" s="36"/>
      <c r="AM131" s="36"/>
      <c r="AN131" s="36"/>
      <c r="AO131" s="36"/>
      <c r="AP131" s="36">
        <v>7</v>
      </c>
      <c r="AQ131" s="36"/>
      <c r="AR131" s="36"/>
      <c r="AS131" s="36"/>
      <c r="AT131" s="36"/>
      <c r="AU131" s="36">
        <v>8</v>
      </c>
      <c r="AV131" s="36"/>
      <c r="AW131" s="36"/>
      <c r="AX131" s="36"/>
      <c r="AY131" s="36"/>
      <c r="AZ131" s="36">
        <v>9</v>
      </c>
      <c r="BA131" s="36"/>
      <c r="BB131" s="36"/>
      <c r="BC131" s="36"/>
      <c r="BD131" s="36"/>
      <c r="BE131" s="36">
        <v>10</v>
      </c>
      <c r="BF131" s="36"/>
      <c r="BG131" s="36"/>
      <c r="BH131" s="36"/>
      <c r="BI131" s="36"/>
      <c r="BJ131" s="36">
        <v>11</v>
      </c>
      <c r="BK131" s="36"/>
      <c r="BL131" s="36"/>
      <c r="BM131" s="36"/>
      <c r="BN131" s="36"/>
      <c r="BO131" s="36">
        <v>12</v>
      </c>
      <c r="BP131" s="36"/>
      <c r="BQ131" s="36"/>
      <c r="BR131" s="36"/>
      <c r="BS131" s="36"/>
      <c r="BT131" s="36">
        <v>13</v>
      </c>
      <c r="BU131" s="36"/>
      <c r="BV131" s="36"/>
      <c r="BW131" s="36"/>
      <c r="BX131" s="36"/>
    </row>
    <row r="132" spans="1:79" ht="10.5" hidden="1" customHeight="1" x14ac:dyDescent="0.2">
      <c r="A132" s="33" t="s">
        <v>154</v>
      </c>
      <c r="B132" s="34"/>
      <c r="C132" s="34"/>
      <c r="D132" s="36" t="s">
        <v>57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 t="s">
        <v>70</v>
      </c>
      <c r="R132" s="36"/>
      <c r="S132" s="36"/>
      <c r="T132" s="36"/>
      <c r="U132" s="36"/>
      <c r="V132" s="36" t="s">
        <v>71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38" t="s">
        <v>111</v>
      </c>
      <c r="AG132" s="38"/>
      <c r="AH132" s="38"/>
      <c r="AI132" s="38"/>
      <c r="AJ132" s="38"/>
      <c r="AK132" s="37" t="s">
        <v>112</v>
      </c>
      <c r="AL132" s="37"/>
      <c r="AM132" s="37"/>
      <c r="AN132" s="37"/>
      <c r="AO132" s="37"/>
      <c r="AP132" s="44" t="s">
        <v>122</v>
      </c>
      <c r="AQ132" s="44"/>
      <c r="AR132" s="44"/>
      <c r="AS132" s="44"/>
      <c r="AT132" s="44"/>
      <c r="AU132" s="38" t="s">
        <v>113</v>
      </c>
      <c r="AV132" s="38"/>
      <c r="AW132" s="38"/>
      <c r="AX132" s="38"/>
      <c r="AY132" s="38"/>
      <c r="AZ132" s="37" t="s">
        <v>114</v>
      </c>
      <c r="BA132" s="37"/>
      <c r="BB132" s="37"/>
      <c r="BC132" s="37"/>
      <c r="BD132" s="37"/>
      <c r="BE132" s="44" t="s">
        <v>122</v>
      </c>
      <c r="BF132" s="44"/>
      <c r="BG132" s="44"/>
      <c r="BH132" s="44"/>
      <c r="BI132" s="44"/>
      <c r="BJ132" s="38" t="s">
        <v>105</v>
      </c>
      <c r="BK132" s="38"/>
      <c r="BL132" s="38"/>
      <c r="BM132" s="38"/>
      <c r="BN132" s="38"/>
      <c r="BO132" s="37" t="s">
        <v>106</v>
      </c>
      <c r="BP132" s="37"/>
      <c r="BQ132" s="37"/>
      <c r="BR132" s="37"/>
      <c r="BS132" s="37"/>
      <c r="BT132" s="44" t="s">
        <v>122</v>
      </c>
      <c r="BU132" s="44"/>
      <c r="BV132" s="44"/>
      <c r="BW132" s="44"/>
      <c r="BX132" s="44"/>
      <c r="CA132" t="s">
        <v>37</v>
      </c>
    </row>
    <row r="133" spans="1:79" s="6" customFormat="1" ht="15" customHeight="1" x14ac:dyDescent="0.2">
      <c r="A133" s="87">
        <v>0</v>
      </c>
      <c r="B133" s="85"/>
      <c r="C133" s="85"/>
      <c r="D133" s="111" t="s">
        <v>189</v>
      </c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>
        <f>IF(ISNUMBER(AF133),AF133,0)+IF(ISNUMBER(AK133),AK133,0)</f>
        <v>0</v>
      </c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>
        <f>IF(ISNUMBER(AU133),AU133,0)+IF(ISNUMBER(AZ133),AZ133,0)</f>
        <v>0</v>
      </c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>
        <f>IF(ISNUMBER(BJ133),BJ133,0)+IF(ISNUMBER(BO133),BO133,0)</f>
        <v>0</v>
      </c>
      <c r="BU133" s="112"/>
      <c r="BV133" s="112"/>
      <c r="BW133" s="112"/>
      <c r="BX133" s="112"/>
      <c r="CA133" s="6" t="s">
        <v>38</v>
      </c>
    </row>
    <row r="134" spans="1:79" s="99" customFormat="1" ht="15" customHeight="1" x14ac:dyDescent="0.2">
      <c r="A134" s="89">
        <v>1</v>
      </c>
      <c r="B134" s="90"/>
      <c r="C134" s="90"/>
      <c r="D134" s="36" t="s">
        <v>190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 t="s">
        <v>191</v>
      </c>
      <c r="R134" s="36"/>
      <c r="S134" s="36"/>
      <c r="T134" s="36"/>
      <c r="U134" s="36"/>
      <c r="V134" s="36" t="s">
        <v>192</v>
      </c>
      <c r="W134" s="36"/>
      <c r="X134" s="36"/>
      <c r="Y134" s="36"/>
      <c r="Z134" s="36"/>
      <c r="AA134" s="36"/>
      <c r="AB134" s="36"/>
      <c r="AC134" s="36"/>
      <c r="AD134" s="36"/>
      <c r="AE134" s="36"/>
      <c r="AF134" s="113">
        <v>10</v>
      </c>
      <c r="AG134" s="113"/>
      <c r="AH134" s="113"/>
      <c r="AI134" s="113"/>
      <c r="AJ134" s="113"/>
      <c r="AK134" s="113">
        <v>0</v>
      </c>
      <c r="AL134" s="113"/>
      <c r="AM134" s="113"/>
      <c r="AN134" s="113"/>
      <c r="AO134" s="113"/>
      <c r="AP134" s="113">
        <f>IF(ISNUMBER(AF134),AF134,0)+IF(ISNUMBER(AK134),AK134,0)</f>
        <v>10</v>
      </c>
      <c r="AQ134" s="113"/>
      <c r="AR134" s="113"/>
      <c r="AS134" s="113"/>
      <c r="AT134" s="113"/>
      <c r="AU134" s="113">
        <v>10</v>
      </c>
      <c r="AV134" s="113"/>
      <c r="AW134" s="113"/>
      <c r="AX134" s="113"/>
      <c r="AY134" s="113"/>
      <c r="AZ134" s="113">
        <v>0</v>
      </c>
      <c r="BA134" s="113"/>
      <c r="BB134" s="113"/>
      <c r="BC134" s="113"/>
      <c r="BD134" s="113"/>
      <c r="BE134" s="113">
        <f>IF(ISNUMBER(AU134),AU134,0)+IF(ISNUMBER(AZ134),AZ134,0)</f>
        <v>10</v>
      </c>
      <c r="BF134" s="113"/>
      <c r="BG134" s="113"/>
      <c r="BH134" s="113"/>
      <c r="BI134" s="113"/>
      <c r="BJ134" s="113">
        <v>12</v>
      </c>
      <c r="BK134" s="113"/>
      <c r="BL134" s="113"/>
      <c r="BM134" s="113"/>
      <c r="BN134" s="113"/>
      <c r="BO134" s="113">
        <v>0</v>
      </c>
      <c r="BP134" s="113"/>
      <c r="BQ134" s="113"/>
      <c r="BR134" s="113"/>
      <c r="BS134" s="113"/>
      <c r="BT134" s="113">
        <f>IF(ISNUMBER(BJ134),BJ134,0)+IF(ISNUMBER(BO134),BO134,0)</f>
        <v>12</v>
      </c>
      <c r="BU134" s="113"/>
      <c r="BV134" s="113"/>
      <c r="BW134" s="113"/>
      <c r="BX134" s="113"/>
    </row>
    <row r="135" spans="1:79" s="99" customFormat="1" ht="30" customHeight="1" x14ac:dyDescent="0.2">
      <c r="A135" s="89">
        <v>2</v>
      </c>
      <c r="B135" s="90"/>
      <c r="C135" s="90"/>
      <c r="D135" s="114" t="s">
        <v>193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36" t="s">
        <v>191</v>
      </c>
      <c r="R135" s="36"/>
      <c r="S135" s="36"/>
      <c r="T135" s="36"/>
      <c r="U135" s="36"/>
      <c r="V135" s="36" t="s">
        <v>192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113">
        <v>2</v>
      </c>
      <c r="AG135" s="113"/>
      <c r="AH135" s="113"/>
      <c r="AI135" s="113"/>
      <c r="AJ135" s="113"/>
      <c r="AK135" s="113">
        <v>0</v>
      </c>
      <c r="AL135" s="113"/>
      <c r="AM135" s="113"/>
      <c r="AN135" s="113"/>
      <c r="AO135" s="113"/>
      <c r="AP135" s="113">
        <f>IF(ISNUMBER(AF135),AF135,0)+IF(ISNUMBER(AK135),AK135,0)</f>
        <v>2</v>
      </c>
      <c r="AQ135" s="113"/>
      <c r="AR135" s="113"/>
      <c r="AS135" s="113"/>
      <c r="AT135" s="113"/>
      <c r="AU135" s="113">
        <v>2</v>
      </c>
      <c r="AV135" s="113"/>
      <c r="AW135" s="113"/>
      <c r="AX135" s="113"/>
      <c r="AY135" s="113"/>
      <c r="AZ135" s="113">
        <v>0</v>
      </c>
      <c r="BA135" s="113"/>
      <c r="BB135" s="113"/>
      <c r="BC135" s="113"/>
      <c r="BD135" s="113"/>
      <c r="BE135" s="113">
        <f>IF(ISNUMBER(AU135),AU135,0)+IF(ISNUMBER(AZ135),AZ135,0)</f>
        <v>2</v>
      </c>
      <c r="BF135" s="113"/>
      <c r="BG135" s="113"/>
      <c r="BH135" s="113"/>
      <c r="BI135" s="113"/>
      <c r="BJ135" s="113">
        <v>3</v>
      </c>
      <c r="BK135" s="113"/>
      <c r="BL135" s="113"/>
      <c r="BM135" s="113"/>
      <c r="BN135" s="113"/>
      <c r="BO135" s="113">
        <v>0</v>
      </c>
      <c r="BP135" s="113"/>
      <c r="BQ135" s="113"/>
      <c r="BR135" s="113"/>
      <c r="BS135" s="113"/>
      <c r="BT135" s="113">
        <f>IF(ISNUMBER(BJ135),BJ135,0)+IF(ISNUMBER(BO135),BO135,0)</f>
        <v>3</v>
      </c>
      <c r="BU135" s="113"/>
      <c r="BV135" s="113"/>
      <c r="BW135" s="113"/>
      <c r="BX135" s="113"/>
    </row>
    <row r="136" spans="1:79" s="99" customFormat="1" ht="30" customHeight="1" x14ac:dyDescent="0.2">
      <c r="A136" s="89">
        <v>3</v>
      </c>
      <c r="B136" s="90"/>
      <c r="C136" s="90"/>
      <c r="D136" s="114" t="s">
        <v>194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191</v>
      </c>
      <c r="R136" s="36"/>
      <c r="S136" s="36"/>
      <c r="T136" s="36"/>
      <c r="U136" s="36"/>
      <c r="V136" s="36" t="s">
        <v>195</v>
      </c>
      <c r="W136" s="36"/>
      <c r="X136" s="36"/>
      <c r="Y136" s="36"/>
      <c r="Z136" s="36"/>
      <c r="AA136" s="36"/>
      <c r="AB136" s="36"/>
      <c r="AC136" s="36"/>
      <c r="AD136" s="36"/>
      <c r="AE136" s="36"/>
      <c r="AF136" s="113">
        <v>29</v>
      </c>
      <c r="AG136" s="113"/>
      <c r="AH136" s="113"/>
      <c r="AI136" s="113"/>
      <c r="AJ136" s="113"/>
      <c r="AK136" s="113">
        <v>0</v>
      </c>
      <c r="AL136" s="113"/>
      <c r="AM136" s="113"/>
      <c r="AN136" s="113"/>
      <c r="AO136" s="113"/>
      <c r="AP136" s="113">
        <f>IF(ISNUMBER(AF136),AF136,0)+IF(ISNUMBER(AK136),AK136,0)</f>
        <v>29</v>
      </c>
      <c r="AQ136" s="113"/>
      <c r="AR136" s="113"/>
      <c r="AS136" s="113"/>
      <c r="AT136" s="113"/>
      <c r="AU136" s="113">
        <v>29</v>
      </c>
      <c r="AV136" s="113"/>
      <c r="AW136" s="113"/>
      <c r="AX136" s="113"/>
      <c r="AY136" s="113"/>
      <c r="AZ136" s="113">
        <v>0</v>
      </c>
      <c r="BA136" s="113"/>
      <c r="BB136" s="113"/>
      <c r="BC136" s="113"/>
      <c r="BD136" s="113"/>
      <c r="BE136" s="113">
        <f>IF(ISNUMBER(AU136),AU136,0)+IF(ISNUMBER(AZ136),AZ136,0)</f>
        <v>29</v>
      </c>
      <c r="BF136" s="113"/>
      <c r="BG136" s="113"/>
      <c r="BH136" s="113"/>
      <c r="BI136" s="113"/>
      <c r="BJ136" s="113">
        <v>46.92</v>
      </c>
      <c r="BK136" s="113"/>
      <c r="BL136" s="113"/>
      <c r="BM136" s="113"/>
      <c r="BN136" s="113"/>
      <c r="BO136" s="113">
        <v>0</v>
      </c>
      <c r="BP136" s="113"/>
      <c r="BQ136" s="113"/>
      <c r="BR136" s="113"/>
      <c r="BS136" s="113"/>
      <c r="BT136" s="113">
        <f>IF(ISNUMBER(BJ136),BJ136,0)+IF(ISNUMBER(BO136),BO136,0)</f>
        <v>46.92</v>
      </c>
      <c r="BU136" s="113"/>
      <c r="BV136" s="113"/>
      <c r="BW136" s="113"/>
      <c r="BX136" s="113"/>
    </row>
    <row r="137" spans="1:79" s="6" customFormat="1" ht="15" customHeight="1" x14ac:dyDescent="0.2">
      <c r="A137" s="87">
        <v>0</v>
      </c>
      <c r="B137" s="85"/>
      <c r="C137" s="85"/>
      <c r="D137" s="115" t="s">
        <v>196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>
        <f>IF(ISNUMBER(AF137),AF137,0)+IF(ISNUMBER(AK137),AK137,0)</f>
        <v>0</v>
      </c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>
        <f>IF(ISNUMBER(AU137),AU137,0)+IF(ISNUMBER(AZ137),AZ137,0)</f>
        <v>0</v>
      </c>
      <c r="BF137" s="112"/>
      <c r="BG137" s="112"/>
      <c r="BH137" s="112"/>
      <c r="BI137" s="112"/>
      <c r="BJ137" s="112"/>
      <c r="BK137" s="112"/>
      <c r="BL137" s="112"/>
      <c r="BM137" s="112"/>
      <c r="BN137" s="112"/>
      <c r="BO137" s="112"/>
      <c r="BP137" s="112"/>
      <c r="BQ137" s="112"/>
      <c r="BR137" s="112"/>
      <c r="BS137" s="112"/>
      <c r="BT137" s="112">
        <f>IF(ISNUMBER(BJ137),BJ137,0)+IF(ISNUMBER(BO137),BO137,0)</f>
        <v>0</v>
      </c>
      <c r="BU137" s="112"/>
      <c r="BV137" s="112"/>
      <c r="BW137" s="112"/>
      <c r="BX137" s="112"/>
    </row>
    <row r="138" spans="1:79" s="99" customFormat="1" ht="15" customHeight="1" x14ac:dyDescent="0.2">
      <c r="A138" s="89">
        <v>4</v>
      </c>
      <c r="B138" s="90"/>
      <c r="C138" s="90"/>
      <c r="D138" s="114" t="s">
        <v>197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198</v>
      </c>
      <c r="R138" s="36"/>
      <c r="S138" s="36"/>
      <c r="T138" s="36"/>
      <c r="U138" s="36"/>
      <c r="V138" s="36" t="s">
        <v>199</v>
      </c>
      <c r="W138" s="36"/>
      <c r="X138" s="36"/>
      <c r="Y138" s="36"/>
      <c r="Z138" s="36"/>
      <c r="AA138" s="36"/>
      <c r="AB138" s="36"/>
      <c r="AC138" s="36"/>
      <c r="AD138" s="36"/>
      <c r="AE138" s="36"/>
      <c r="AF138" s="113">
        <v>708</v>
      </c>
      <c r="AG138" s="113"/>
      <c r="AH138" s="113"/>
      <c r="AI138" s="113"/>
      <c r="AJ138" s="113"/>
      <c r="AK138" s="113">
        <v>0</v>
      </c>
      <c r="AL138" s="113"/>
      <c r="AM138" s="113"/>
      <c r="AN138" s="113"/>
      <c r="AO138" s="113"/>
      <c r="AP138" s="113">
        <f>IF(ISNUMBER(AF138),AF138,0)+IF(ISNUMBER(AK138),AK138,0)</f>
        <v>708</v>
      </c>
      <c r="AQ138" s="113"/>
      <c r="AR138" s="113"/>
      <c r="AS138" s="113"/>
      <c r="AT138" s="113"/>
      <c r="AU138" s="113">
        <v>660</v>
      </c>
      <c r="AV138" s="113"/>
      <c r="AW138" s="113"/>
      <c r="AX138" s="113"/>
      <c r="AY138" s="113"/>
      <c r="AZ138" s="113">
        <v>0</v>
      </c>
      <c r="BA138" s="113"/>
      <c r="BB138" s="113"/>
      <c r="BC138" s="113"/>
      <c r="BD138" s="113"/>
      <c r="BE138" s="113">
        <f>IF(ISNUMBER(AU138),AU138,0)+IF(ISNUMBER(AZ138),AZ138,0)</f>
        <v>660</v>
      </c>
      <c r="BF138" s="113"/>
      <c r="BG138" s="113"/>
      <c r="BH138" s="113"/>
      <c r="BI138" s="113"/>
      <c r="BJ138" s="113">
        <v>998</v>
      </c>
      <c r="BK138" s="113"/>
      <c r="BL138" s="113"/>
      <c r="BM138" s="113"/>
      <c r="BN138" s="113"/>
      <c r="BO138" s="113">
        <v>0</v>
      </c>
      <c r="BP138" s="113"/>
      <c r="BQ138" s="113"/>
      <c r="BR138" s="113"/>
      <c r="BS138" s="113"/>
      <c r="BT138" s="113">
        <f>IF(ISNUMBER(BJ138),BJ138,0)+IF(ISNUMBER(BO138),BO138,0)</f>
        <v>998</v>
      </c>
      <c r="BU138" s="113"/>
      <c r="BV138" s="113"/>
      <c r="BW138" s="113"/>
      <c r="BX138" s="113"/>
    </row>
    <row r="139" spans="1:79" s="99" customFormat="1" ht="30" customHeight="1" x14ac:dyDescent="0.2">
      <c r="A139" s="89">
        <v>5</v>
      </c>
      <c r="B139" s="90"/>
      <c r="C139" s="90"/>
      <c r="D139" s="114" t="s">
        <v>200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36" t="s">
        <v>198</v>
      </c>
      <c r="R139" s="36"/>
      <c r="S139" s="36"/>
      <c r="T139" s="36"/>
      <c r="U139" s="36"/>
      <c r="V139" s="36" t="s">
        <v>199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113">
        <v>232</v>
      </c>
      <c r="AG139" s="113"/>
      <c r="AH139" s="113"/>
      <c r="AI139" s="113"/>
      <c r="AJ139" s="113"/>
      <c r="AK139" s="113">
        <v>0</v>
      </c>
      <c r="AL139" s="113"/>
      <c r="AM139" s="113"/>
      <c r="AN139" s="113"/>
      <c r="AO139" s="113"/>
      <c r="AP139" s="113">
        <f>IF(ISNUMBER(AF139),AF139,0)+IF(ISNUMBER(AK139),AK139,0)</f>
        <v>232</v>
      </c>
      <c r="AQ139" s="113"/>
      <c r="AR139" s="113"/>
      <c r="AS139" s="113"/>
      <c r="AT139" s="113"/>
      <c r="AU139" s="113">
        <v>218</v>
      </c>
      <c r="AV139" s="113"/>
      <c r="AW139" s="113"/>
      <c r="AX139" s="113"/>
      <c r="AY139" s="113"/>
      <c r="AZ139" s="113">
        <v>0</v>
      </c>
      <c r="BA139" s="113"/>
      <c r="BB139" s="113"/>
      <c r="BC139" s="113"/>
      <c r="BD139" s="113"/>
      <c r="BE139" s="113">
        <f>IF(ISNUMBER(AU139),AU139,0)+IF(ISNUMBER(AZ139),AZ139,0)</f>
        <v>218</v>
      </c>
      <c r="BF139" s="113"/>
      <c r="BG139" s="113"/>
      <c r="BH139" s="113"/>
      <c r="BI139" s="113"/>
      <c r="BJ139" s="113">
        <v>243</v>
      </c>
      <c r="BK139" s="113"/>
      <c r="BL139" s="113"/>
      <c r="BM139" s="113"/>
      <c r="BN139" s="113"/>
      <c r="BO139" s="113">
        <v>0</v>
      </c>
      <c r="BP139" s="113"/>
      <c r="BQ139" s="113"/>
      <c r="BR139" s="113"/>
      <c r="BS139" s="113"/>
      <c r="BT139" s="113">
        <f>IF(ISNUMBER(BJ139),BJ139,0)+IF(ISNUMBER(BO139),BO139,0)</f>
        <v>243</v>
      </c>
      <c r="BU139" s="113"/>
      <c r="BV139" s="113"/>
      <c r="BW139" s="113"/>
      <c r="BX139" s="113"/>
    </row>
    <row r="140" spans="1:79" s="6" customFormat="1" ht="15" customHeight="1" x14ac:dyDescent="0.2">
      <c r="A140" s="87">
        <v>0</v>
      </c>
      <c r="B140" s="85"/>
      <c r="C140" s="85"/>
      <c r="D140" s="115" t="s">
        <v>201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>
        <f>IF(ISNUMBER(AF140),AF140,0)+IF(ISNUMBER(AK140),AK140,0)</f>
        <v>0</v>
      </c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>
        <f>IF(ISNUMBER(AU140),AU140,0)+IF(ISNUMBER(AZ140),AZ140,0)</f>
        <v>0</v>
      </c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  <c r="BT140" s="112">
        <f>IF(ISNUMBER(BJ140),BJ140,0)+IF(ISNUMBER(BO140),BO140,0)</f>
        <v>0</v>
      </c>
      <c r="BU140" s="112"/>
      <c r="BV140" s="112"/>
      <c r="BW140" s="112"/>
      <c r="BX140" s="112"/>
    </row>
    <row r="141" spans="1:79" s="99" customFormat="1" ht="15" customHeight="1" x14ac:dyDescent="0.2">
      <c r="A141" s="89">
        <v>6</v>
      </c>
      <c r="B141" s="90"/>
      <c r="C141" s="90"/>
      <c r="D141" s="114" t="s">
        <v>202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36" t="s">
        <v>203</v>
      </c>
      <c r="R141" s="36"/>
      <c r="S141" s="36"/>
      <c r="T141" s="36"/>
      <c r="U141" s="36"/>
      <c r="V141" s="36" t="s">
        <v>204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113">
        <v>25611.759999999998</v>
      </c>
      <c r="AG141" s="113"/>
      <c r="AH141" s="113"/>
      <c r="AI141" s="113"/>
      <c r="AJ141" s="113"/>
      <c r="AK141" s="113">
        <v>1872.14</v>
      </c>
      <c r="AL141" s="113"/>
      <c r="AM141" s="113"/>
      <c r="AN141" s="113"/>
      <c r="AO141" s="113"/>
      <c r="AP141" s="113">
        <f>IF(ISNUMBER(AF141),AF141,0)+IF(ISNUMBER(AK141),AK141,0)</f>
        <v>27483.899999999998</v>
      </c>
      <c r="AQ141" s="113"/>
      <c r="AR141" s="113"/>
      <c r="AS141" s="113"/>
      <c r="AT141" s="113"/>
      <c r="AU141" s="113">
        <v>28978.2</v>
      </c>
      <c r="AV141" s="113"/>
      <c r="AW141" s="113"/>
      <c r="AX141" s="113"/>
      <c r="AY141" s="113"/>
      <c r="AZ141" s="113">
        <v>18388.93</v>
      </c>
      <c r="BA141" s="113"/>
      <c r="BB141" s="113"/>
      <c r="BC141" s="113"/>
      <c r="BD141" s="113"/>
      <c r="BE141" s="113">
        <f>IF(ISNUMBER(AU141),AU141,0)+IF(ISNUMBER(AZ141),AZ141,0)</f>
        <v>47367.130000000005</v>
      </c>
      <c r="BF141" s="113"/>
      <c r="BG141" s="113"/>
      <c r="BH141" s="113"/>
      <c r="BI141" s="113"/>
      <c r="BJ141" s="113">
        <v>37527.980000000003</v>
      </c>
      <c r="BK141" s="113"/>
      <c r="BL141" s="113"/>
      <c r="BM141" s="113"/>
      <c r="BN141" s="113"/>
      <c r="BO141" s="113">
        <v>1275.72</v>
      </c>
      <c r="BP141" s="113"/>
      <c r="BQ141" s="113"/>
      <c r="BR141" s="113"/>
      <c r="BS141" s="113"/>
      <c r="BT141" s="113">
        <f>IF(ISNUMBER(BJ141),BJ141,0)+IF(ISNUMBER(BO141),BO141,0)</f>
        <v>38803.700000000004</v>
      </c>
      <c r="BU141" s="113"/>
      <c r="BV141" s="113"/>
      <c r="BW141" s="113"/>
      <c r="BX141" s="113"/>
    </row>
    <row r="142" spans="1:79" s="99" customFormat="1" ht="15" customHeight="1" x14ac:dyDescent="0.2">
      <c r="A142" s="89">
        <v>7</v>
      </c>
      <c r="B142" s="90"/>
      <c r="C142" s="90"/>
      <c r="D142" s="114" t="s">
        <v>205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36" t="s">
        <v>206</v>
      </c>
      <c r="R142" s="36"/>
      <c r="S142" s="36"/>
      <c r="T142" s="36"/>
      <c r="U142" s="36"/>
      <c r="V142" s="36" t="s">
        <v>207</v>
      </c>
      <c r="W142" s="36"/>
      <c r="X142" s="36"/>
      <c r="Y142" s="36"/>
      <c r="Z142" s="36"/>
      <c r="AA142" s="36"/>
      <c r="AB142" s="36"/>
      <c r="AC142" s="36"/>
      <c r="AD142" s="36"/>
      <c r="AE142" s="36"/>
      <c r="AF142" s="113">
        <v>39.207999999999998</v>
      </c>
      <c r="AG142" s="113"/>
      <c r="AH142" s="113"/>
      <c r="AI142" s="113"/>
      <c r="AJ142" s="113"/>
      <c r="AK142" s="113">
        <v>0</v>
      </c>
      <c r="AL142" s="113"/>
      <c r="AM142" s="113"/>
      <c r="AN142" s="113"/>
      <c r="AO142" s="113"/>
      <c r="AP142" s="113">
        <f>IF(ISNUMBER(AF142),AF142,0)+IF(ISNUMBER(AK142),AK142,0)</f>
        <v>39.207999999999998</v>
      </c>
      <c r="AQ142" s="113"/>
      <c r="AR142" s="113"/>
      <c r="AS142" s="113"/>
      <c r="AT142" s="113"/>
      <c r="AU142" s="113">
        <v>40.799999999999997</v>
      </c>
      <c r="AV142" s="113"/>
      <c r="AW142" s="113"/>
      <c r="AX142" s="113"/>
      <c r="AY142" s="113"/>
      <c r="AZ142" s="113">
        <v>0</v>
      </c>
      <c r="BA142" s="113"/>
      <c r="BB142" s="113"/>
      <c r="BC142" s="113"/>
      <c r="BD142" s="113"/>
      <c r="BE142" s="113">
        <f>IF(ISNUMBER(AU142),AU142,0)+IF(ISNUMBER(AZ142),AZ142,0)</f>
        <v>40.799999999999997</v>
      </c>
      <c r="BF142" s="113"/>
      <c r="BG142" s="113"/>
      <c r="BH142" s="113"/>
      <c r="BI142" s="113"/>
      <c r="BJ142" s="113">
        <v>45.478999999999999</v>
      </c>
      <c r="BK142" s="113"/>
      <c r="BL142" s="113"/>
      <c r="BM142" s="113"/>
      <c r="BN142" s="113"/>
      <c r="BO142" s="113">
        <v>0</v>
      </c>
      <c r="BP142" s="113"/>
      <c r="BQ142" s="113"/>
      <c r="BR142" s="113"/>
      <c r="BS142" s="113"/>
      <c r="BT142" s="113">
        <f>IF(ISNUMBER(BJ142),BJ142,0)+IF(ISNUMBER(BO142),BO142,0)</f>
        <v>45.478999999999999</v>
      </c>
      <c r="BU142" s="113"/>
      <c r="BV142" s="113"/>
      <c r="BW142" s="113"/>
      <c r="BX142" s="113"/>
    </row>
    <row r="143" spans="1:79" s="6" customFormat="1" ht="15" customHeight="1" x14ac:dyDescent="0.2">
      <c r="A143" s="87">
        <v>0</v>
      </c>
      <c r="B143" s="85"/>
      <c r="C143" s="85"/>
      <c r="D143" s="115" t="s">
        <v>208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>
        <f>IF(ISNUMBER(AF143),AF143,0)+IF(ISNUMBER(AK143),AK143,0)</f>
        <v>0</v>
      </c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>
        <f>IF(ISNUMBER(AU143),AU143,0)+IF(ISNUMBER(AZ143),AZ143,0)</f>
        <v>0</v>
      </c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>
        <f>IF(ISNUMBER(BJ143),BJ143,0)+IF(ISNUMBER(BO143),BO143,0)</f>
        <v>0</v>
      </c>
      <c r="BU143" s="112"/>
      <c r="BV143" s="112"/>
      <c r="BW143" s="112"/>
      <c r="BX143" s="112"/>
    </row>
    <row r="144" spans="1:79" s="99" customFormat="1" ht="28.5" customHeight="1" x14ac:dyDescent="0.2">
      <c r="A144" s="89">
        <v>8</v>
      </c>
      <c r="B144" s="90"/>
      <c r="C144" s="90"/>
      <c r="D144" s="114" t="s">
        <v>209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36" t="s">
        <v>210</v>
      </c>
      <c r="R144" s="36"/>
      <c r="S144" s="36"/>
      <c r="T144" s="36"/>
      <c r="U144" s="36"/>
      <c r="V144" s="36" t="s">
        <v>204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113">
        <v>33</v>
      </c>
      <c r="AG144" s="113"/>
      <c r="AH144" s="113"/>
      <c r="AI144" s="113"/>
      <c r="AJ144" s="113"/>
      <c r="AK144" s="113">
        <v>0</v>
      </c>
      <c r="AL144" s="113"/>
      <c r="AM144" s="113"/>
      <c r="AN144" s="113"/>
      <c r="AO144" s="113"/>
      <c r="AP144" s="113">
        <f>IF(ISNUMBER(AF144),AF144,0)+IF(ISNUMBER(AK144),AK144,0)</f>
        <v>33</v>
      </c>
      <c r="AQ144" s="113"/>
      <c r="AR144" s="113"/>
      <c r="AS144" s="113"/>
      <c r="AT144" s="113"/>
      <c r="AU144" s="113">
        <v>33</v>
      </c>
      <c r="AV144" s="113"/>
      <c r="AW144" s="113"/>
      <c r="AX144" s="113"/>
      <c r="AY144" s="113"/>
      <c r="AZ144" s="113">
        <v>0</v>
      </c>
      <c r="BA144" s="113"/>
      <c r="BB144" s="113"/>
      <c r="BC144" s="113"/>
      <c r="BD144" s="113"/>
      <c r="BE144" s="113">
        <f>IF(ISNUMBER(AU144),AU144,0)+IF(ISNUMBER(AZ144),AZ144,0)</f>
        <v>33</v>
      </c>
      <c r="BF144" s="113"/>
      <c r="BG144" s="113"/>
      <c r="BH144" s="113"/>
      <c r="BI144" s="113"/>
      <c r="BJ144" s="113">
        <v>24</v>
      </c>
      <c r="BK144" s="113"/>
      <c r="BL144" s="113"/>
      <c r="BM144" s="113"/>
      <c r="BN144" s="113"/>
      <c r="BO144" s="113">
        <v>0</v>
      </c>
      <c r="BP144" s="113"/>
      <c r="BQ144" s="113"/>
      <c r="BR144" s="113"/>
      <c r="BS144" s="113"/>
      <c r="BT144" s="113">
        <f>IF(ISNUMBER(BJ144),BJ144,0)+IF(ISNUMBER(BO144),BO144,0)</f>
        <v>24</v>
      </c>
      <c r="BU144" s="113"/>
      <c r="BV144" s="113"/>
      <c r="BW144" s="113"/>
      <c r="BX144" s="113"/>
    </row>
    <row r="145" spans="1:79" s="99" customFormat="1" ht="30" customHeight="1" x14ac:dyDescent="0.2">
      <c r="A145" s="89">
        <v>9</v>
      </c>
      <c r="B145" s="90"/>
      <c r="C145" s="90"/>
      <c r="D145" s="114" t="s">
        <v>211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36" t="s">
        <v>212</v>
      </c>
      <c r="R145" s="36"/>
      <c r="S145" s="36"/>
      <c r="T145" s="36"/>
      <c r="U145" s="36"/>
      <c r="V145" s="36" t="s">
        <v>204</v>
      </c>
      <c r="W145" s="36"/>
      <c r="X145" s="36"/>
      <c r="Y145" s="36"/>
      <c r="Z145" s="36"/>
      <c r="AA145" s="36"/>
      <c r="AB145" s="36"/>
      <c r="AC145" s="36"/>
      <c r="AD145" s="36"/>
      <c r="AE145" s="36"/>
      <c r="AF145" s="113">
        <v>169</v>
      </c>
      <c r="AG145" s="113"/>
      <c r="AH145" s="113"/>
      <c r="AI145" s="113"/>
      <c r="AJ145" s="113"/>
      <c r="AK145" s="113">
        <v>0</v>
      </c>
      <c r="AL145" s="113"/>
      <c r="AM145" s="113"/>
      <c r="AN145" s="113"/>
      <c r="AO145" s="113"/>
      <c r="AP145" s="113">
        <f>IF(ISNUMBER(AF145),AF145,0)+IF(ISNUMBER(AK145),AK145,0)</f>
        <v>169</v>
      </c>
      <c r="AQ145" s="113"/>
      <c r="AR145" s="113"/>
      <c r="AS145" s="113"/>
      <c r="AT145" s="113"/>
      <c r="AU145" s="113">
        <v>187</v>
      </c>
      <c r="AV145" s="113"/>
      <c r="AW145" s="113"/>
      <c r="AX145" s="113"/>
      <c r="AY145" s="113"/>
      <c r="AZ145" s="113">
        <v>0</v>
      </c>
      <c r="BA145" s="113"/>
      <c r="BB145" s="113"/>
      <c r="BC145" s="113"/>
      <c r="BD145" s="113"/>
      <c r="BE145" s="113">
        <f>IF(ISNUMBER(AU145),AU145,0)+IF(ISNUMBER(AZ145),AZ145,0)</f>
        <v>187</v>
      </c>
      <c r="BF145" s="113"/>
      <c r="BG145" s="113"/>
      <c r="BH145" s="113"/>
      <c r="BI145" s="113"/>
      <c r="BJ145" s="113">
        <v>187</v>
      </c>
      <c r="BK145" s="113"/>
      <c r="BL145" s="113"/>
      <c r="BM145" s="113"/>
      <c r="BN145" s="113"/>
      <c r="BO145" s="113">
        <v>0</v>
      </c>
      <c r="BP145" s="113"/>
      <c r="BQ145" s="113"/>
      <c r="BR145" s="113"/>
      <c r="BS145" s="113"/>
      <c r="BT145" s="113">
        <f>IF(ISNUMBER(BJ145),BJ145,0)+IF(ISNUMBER(BO145),BO145,0)</f>
        <v>187</v>
      </c>
      <c r="BU145" s="113"/>
      <c r="BV145" s="113"/>
      <c r="BW145" s="113"/>
      <c r="BX145" s="113"/>
    </row>
    <row r="147" spans="1:79" ht="14.25" customHeight="1" x14ac:dyDescent="12.75">
      <c r="A147" s="42" t="s">
        <v>272</v>
      </c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</row>
    <row r="148" spans="1:79" ht="23.1" customHeight="1" x14ac:dyDescent="0.2">
      <c r="A148" s="61" t="s">
        <v>6</v>
      </c>
      <c r="B148" s="62"/>
      <c r="C148" s="62"/>
      <c r="D148" s="36" t="s">
        <v>9</v>
      </c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 t="s">
        <v>8</v>
      </c>
      <c r="R148" s="36"/>
      <c r="S148" s="36"/>
      <c r="T148" s="36"/>
      <c r="U148" s="36"/>
      <c r="V148" s="36" t="s">
        <v>7</v>
      </c>
      <c r="W148" s="36"/>
      <c r="X148" s="36"/>
      <c r="Y148" s="36"/>
      <c r="Z148" s="36"/>
      <c r="AA148" s="36"/>
      <c r="AB148" s="36"/>
      <c r="AC148" s="36"/>
      <c r="AD148" s="36"/>
      <c r="AE148" s="36"/>
      <c r="AF148" s="30" t="s">
        <v>263</v>
      </c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2"/>
      <c r="AU148" s="30" t="s">
        <v>268</v>
      </c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2"/>
    </row>
    <row r="149" spans="1:79" ht="28.5" customHeight="1" x14ac:dyDescent="0.2">
      <c r="A149" s="64"/>
      <c r="B149" s="65"/>
      <c r="C149" s="65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 t="s">
        <v>4</v>
      </c>
      <c r="AG149" s="36"/>
      <c r="AH149" s="36"/>
      <c r="AI149" s="36"/>
      <c r="AJ149" s="36"/>
      <c r="AK149" s="36" t="s">
        <v>3</v>
      </c>
      <c r="AL149" s="36"/>
      <c r="AM149" s="36"/>
      <c r="AN149" s="36"/>
      <c r="AO149" s="36"/>
      <c r="AP149" s="36" t="s">
        <v>123</v>
      </c>
      <c r="AQ149" s="36"/>
      <c r="AR149" s="36"/>
      <c r="AS149" s="36"/>
      <c r="AT149" s="36"/>
      <c r="AU149" s="36" t="s">
        <v>4</v>
      </c>
      <c r="AV149" s="36"/>
      <c r="AW149" s="36"/>
      <c r="AX149" s="36"/>
      <c r="AY149" s="36"/>
      <c r="AZ149" s="36" t="s">
        <v>3</v>
      </c>
      <c r="BA149" s="36"/>
      <c r="BB149" s="36"/>
      <c r="BC149" s="36"/>
      <c r="BD149" s="36"/>
      <c r="BE149" s="36" t="s">
        <v>90</v>
      </c>
      <c r="BF149" s="36"/>
      <c r="BG149" s="36"/>
      <c r="BH149" s="36"/>
      <c r="BI149" s="36"/>
    </row>
    <row r="150" spans="1:79" ht="15" customHeight="1" x14ac:dyDescent="0.2">
      <c r="A150" s="30">
        <v>1</v>
      </c>
      <c r="B150" s="31"/>
      <c r="C150" s="31"/>
      <c r="D150" s="36">
        <v>2</v>
      </c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>
        <v>3</v>
      </c>
      <c r="R150" s="36"/>
      <c r="S150" s="36"/>
      <c r="T150" s="36"/>
      <c r="U150" s="36"/>
      <c r="V150" s="36">
        <v>4</v>
      </c>
      <c r="W150" s="36"/>
      <c r="X150" s="36"/>
      <c r="Y150" s="36"/>
      <c r="Z150" s="36"/>
      <c r="AA150" s="36"/>
      <c r="AB150" s="36"/>
      <c r="AC150" s="36"/>
      <c r="AD150" s="36"/>
      <c r="AE150" s="36"/>
      <c r="AF150" s="36">
        <v>5</v>
      </c>
      <c r="AG150" s="36"/>
      <c r="AH150" s="36"/>
      <c r="AI150" s="36"/>
      <c r="AJ150" s="36"/>
      <c r="AK150" s="36">
        <v>6</v>
      </c>
      <c r="AL150" s="36"/>
      <c r="AM150" s="36"/>
      <c r="AN150" s="36"/>
      <c r="AO150" s="36"/>
      <c r="AP150" s="36">
        <v>7</v>
      </c>
      <c r="AQ150" s="36"/>
      <c r="AR150" s="36"/>
      <c r="AS150" s="36"/>
      <c r="AT150" s="36"/>
      <c r="AU150" s="36">
        <v>8</v>
      </c>
      <c r="AV150" s="36"/>
      <c r="AW150" s="36"/>
      <c r="AX150" s="36"/>
      <c r="AY150" s="36"/>
      <c r="AZ150" s="36">
        <v>9</v>
      </c>
      <c r="BA150" s="36"/>
      <c r="BB150" s="36"/>
      <c r="BC150" s="36"/>
      <c r="BD150" s="36"/>
      <c r="BE150" s="36">
        <v>10</v>
      </c>
      <c r="BF150" s="36"/>
      <c r="BG150" s="36"/>
      <c r="BH150" s="36"/>
      <c r="BI150" s="36"/>
    </row>
    <row r="151" spans="1:79" ht="15.75" hidden="1" customHeight="1" x14ac:dyDescent="12.75">
      <c r="A151" s="33" t="s">
        <v>154</v>
      </c>
      <c r="B151" s="34"/>
      <c r="C151" s="34"/>
      <c r="D151" s="36" t="s">
        <v>57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 t="s">
        <v>70</v>
      </c>
      <c r="R151" s="36"/>
      <c r="S151" s="36"/>
      <c r="T151" s="36"/>
      <c r="U151" s="36"/>
      <c r="V151" s="36" t="s">
        <v>71</v>
      </c>
      <c r="W151" s="36"/>
      <c r="X151" s="36"/>
      <c r="Y151" s="36"/>
      <c r="Z151" s="36"/>
      <c r="AA151" s="36"/>
      <c r="AB151" s="36"/>
      <c r="AC151" s="36"/>
      <c r="AD151" s="36"/>
      <c r="AE151" s="36"/>
      <c r="AF151" s="38" t="s">
        <v>107</v>
      </c>
      <c r="AG151" s="38"/>
      <c r="AH151" s="38"/>
      <c r="AI151" s="38"/>
      <c r="AJ151" s="38"/>
      <c r="AK151" s="37" t="s">
        <v>108</v>
      </c>
      <c r="AL151" s="37"/>
      <c r="AM151" s="37"/>
      <c r="AN151" s="37"/>
      <c r="AO151" s="37"/>
      <c r="AP151" s="44" t="s">
        <v>122</v>
      </c>
      <c r="AQ151" s="44"/>
      <c r="AR151" s="44"/>
      <c r="AS151" s="44"/>
      <c r="AT151" s="44"/>
      <c r="AU151" s="38" t="s">
        <v>109</v>
      </c>
      <c r="AV151" s="38"/>
      <c r="AW151" s="38"/>
      <c r="AX151" s="38"/>
      <c r="AY151" s="38"/>
      <c r="AZ151" s="37" t="s">
        <v>110</v>
      </c>
      <c r="BA151" s="37"/>
      <c r="BB151" s="37"/>
      <c r="BC151" s="37"/>
      <c r="BD151" s="37"/>
      <c r="BE151" s="44" t="s">
        <v>122</v>
      </c>
      <c r="BF151" s="44"/>
      <c r="BG151" s="44"/>
      <c r="BH151" s="44"/>
      <c r="BI151" s="44"/>
      <c r="CA151" t="s">
        <v>39</v>
      </c>
    </row>
    <row r="152" spans="1:79" s="6" customFormat="1" ht="14.25" x14ac:dyDescent="0.2">
      <c r="A152" s="87">
        <v>0</v>
      </c>
      <c r="B152" s="85"/>
      <c r="C152" s="85"/>
      <c r="D152" s="111" t="s">
        <v>189</v>
      </c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>
        <f>IF(ISNUMBER(AF152),AF152,0)+IF(ISNUMBER(AK152),AK152,0)</f>
        <v>0</v>
      </c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>
        <f>IF(ISNUMBER(AU152),AU152,0)+IF(ISNUMBER(AZ152),AZ152,0)</f>
        <v>0</v>
      </c>
      <c r="BF152" s="112"/>
      <c r="BG152" s="112"/>
      <c r="BH152" s="112"/>
      <c r="BI152" s="112"/>
      <c r="CA152" s="6" t="s">
        <v>40</v>
      </c>
    </row>
    <row r="153" spans="1:79" s="99" customFormat="1" ht="15" x14ac:dyDescent="0.2">
      <c r="A153" s="89">
        <v>1</v>
      </c>
      <c r="B153" s="90"/>
      <c r="C153" s="90"/>
      <c r="D153" s="36" t="s">
        <v>190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 t="s">
        <v>191</v>
      </c>
      <c r="R153" s="36"/>
      <c r="S153" s="36"/>
      <c r="T153" s="36"/>
      <c r="U153" s="36"/>
      <c r="V153" s="36" t="s">
        <v>192</v>
      </c>
      <c r="W153" s="36"/>
      <c r="X153" s="36"/>
      <c r="Y153" s="36"/>
      <c r="Z153" s="36"/>
      <c r="AA153" s="36"/>
      <c r="AB153" s="36"/>
      <c r="AC153" s="36"/>
      <c r="AD153" s="36"/>
      <c r="AE153" s="36"/>
      <c r="AF153" s="113">
        <v>12</v>
      </c>
      <c r="AG153" s="113"/>
      <c r="AH153" s="113"/>
      <c r="AI153" s="113"/>
      <c r="AJ153" s="113"/>
      <c r="AK153" s="113">
        <v>0</v>
      </c>
      <c r="AL153" s="113"/>
      <c r="AM153" s="113"/>
      <c r="AN153" s="113"/>
      <c r="AO153" s="113"/>
      <c r="AP153" s="113">
        <f>IF(ISNUMBER(AF153),AF153,0)+IF(ISNUMBER(AK153),AK153,0)</f>
        <v>12</v>
      </c>
      <c r="AQ153" s="113"/>
      <c r="AR153" s="113"/>
      <c r="AS153" s="113"/>
      <c r="AT153" s="113"/>
      <c r="AU153" s="113">
        <v>12</v>
      </c>
      <c r="AV153" s="113"/>
      <c r="AW153" s="113"/>
      <c r="AX153" s="113"/>
      <c r="AY153" s="113"/>
      <c r="AZ153" s="113">
        <v>0</v>
      </c>
      <c r="BA153" s="113"/>
      <c r="BB153" s="113"/>
      <c r="BC153" s="113"/>
      <c r="BD153" s="113"/>
      <c r="BE153" s="113">
        <f>IF(ISNUMBER(AU153),AU153,0)+IF(ISNUMBER(AZ153),AZ153,0)</f>
        <v>12</v>
      </c>
      <c r="BF153" s="113"/>
      <c r="BG153" s="113"/>
      <c r="BH153" s="113"/>
      <c r="BI153" s="113"/>
    </row>
    <row r="154" spans="1:79" s="99" customFormat="1" ht="30" customHeight="1" x14ac:dyDescent="0.2">
      <c r="A154" s="89">
        <v>2</v>
      </c>
      <c r="B154" s="90"/>
      <c r="C154" s="90"/>
      <c r="D154" s="114" t="s">
        <v>193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36" t="s">
        <v>191</v>
      </c>
      <c r="R154" s="36"/>
      <c r="S154" s="36"/>
      <c r="T154" s="36"/>
      <c r="U154" s="36"/>
      <c r="V154" s="36" t="s">
        <v>192</v>
      </c>
      <c r="W154" s="36"/>
      <c r="X154" s="36"/>
      <c r="Y154" s="36"/>
      <c r="Z154" s="36"/>
      <c r="AA154" s="36"/>
      <c r="AB154" s="36"/>
      <c r="AC154" s="36"/>
      <c r="AD154" s="36"/>
      <c r="AE154" s="36"/>
      <c r="AF154" s="113">
        <v>3</v>
      </c>
      <c r="AG154" s="113"/>
      <c r="AH154" s="113"/>
      <c r="AI154" s="113"/>
      <c r="AJ154" s="113"/>
      <c r="AK154" s="113">
        <v>0</v>
      </c>
      <c r="AL154" s="113"/>
      <c r="AM154" s="113"/>
      <c r="AN154" s="113"/>
      <c r="AO154" s="113"/>
      <c r="AP154" s="113">
        <f>IF(ISNUMBER(AF154),AF154,0)+IF(ISNUMBER(AK154),AK154,0)</f>
        <v>3</v>
      </c>
      <c r="AQ154" s="113"/>
      <c r="AR154" s="113"/>
      <c r="AS154" s="113"/>
      <c r="AT154" s="113"/>
      <c r="AU154" s="113">
        <v>3</v>
      </c>
      <c r="AV154" s="113"/>
      <c r="AW154" s="113"/>
      <c r="AX154" s="113"/>
      <c r="AY154" s="113"/>
      <c r="AZ154" s="113">
        <v>0</v>
      </c>
      <c r="BA154" s="113"/>
      <c r="BB154" s="113"/>
      <c r="BC154" s="113"/>
      <c r="BD154" s="113"/>
      <c r="BE154" s="113">
        <f>IF(ISNUMBER(AU154),AU154,0)+IF(ISNUMBER(AZ154),AZ154,0)</f>
        <v>3</v>
      </c>
      <c r="BF154" s="113"/>
      <c r="BG154" s="113"/>
      <c r="BH154" s="113"/>
      <c r="BI154" s="113"/>
    </row>
    <row r="155" spans="1:79" s="99" customFormat="1" ht="30" customHeight="1" x14ac:dyDescent="0.2">
      <c r="A155" s="89">
        <v>3</v>
      </c>
      <c r="B155" s="90"/>
      <c r="C155" s="90"/>
      <c r="D155" s="114" t="s">
        <v>194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36" t="s">
        <v>191</v>
      </c>
      <c r="R155" s="36"/>
      <c r="S155" s="36"/>
      <c r="T155" s="36"/>
      <c r="U155" s="36"/>
      <c r="V155" s="36" t="s">
        <v>195</v>
      </c>
      <c r="W155" s="36"/>
      <c r="X155" s="36"/>
      <c r="Y155" s="36"/>
      <c r="Z155" s="36"/>
      <c r="AA155" s="36"/>
      <c r="AB155" s="36"/>
      <c r="AC155" s="36"/>
      <c r="AD155" s="36"/>
      <c r="AE155" s="36"/>
      <c r="AF155" s="113">
        <v>46.92</v>
      </c>
      <c r="AG155" s="113"/>
      <c r="AH155" s="113"/>
      <c r="AI155" s="113"/>
      <c r="AJ155" s="113"/>
      <c r="AK155" s="113">
        <v>0</v>
      </c>
      <c r="AL155" s="113"/>
      <c r="AM155" s="113"/>
      <c r="AN155" s="113"/>
      <c r="AO155" s="113"/>
      <c r="AP155" s="113">
        <f>IF(ISNUMBER(AF155),AF155,0)+IF(ISNUMBER(AK155),AK155,0)</f>
        <v>46.92</v>
      </c>
      <c r="AQ155" s="113"/>
      <c r="AR155" s="113"/>
      <c r="AS155" s="113"/>
      <c r="AT155" s="113"/>
      <c r="AU155" s="113">
        <v>46.92</v>
      </c>
      <c r="AV155" s="113"/>
      <c r="AW155" s="113"/>
      <c r="AX155" s="113"/>
      <c r="AY155" s="113"/>
      <c r="AZ155" s="113">
        <v>0</v>
      </c>
      <c r="BA155" s="113"/>
      <c r="BB155" s="113"/>
      <c r="BC155" s="113"/>
      <c r="BD155" s="113"/>
      <c r="BE155" s="113">
        <f>IF(ISNUMBER(AU155),AU155,0)+IF(ISNUMBER(AZ155),AZ155,0)</f>
        <v>46.92</v>
      </c>
      <c r="BF155" s="113"/>
      <c r="BG155" s="113"/>
      <c r="BH155" s="113"/>
      <c r="BI155" s="113"/>
    </row>
    <row r="156" spans="1:79" s="6" customFormat="1" ht="14.25" x14ac:dyDescent="0.2">
      <c r="A156" s="87">
        <v>0</v>
      </c>
      <c r="B156" s="85"/>
      <c r="C156" s="85"/>
      <c r="D156" s="115" t="s">
        <v>196</v>
      </c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2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>
        <f>IF(ISNUMBER(AF156),AF156,0)+IF(ISNUMBER(AK156),AK156,0)</f>
        <v>0</v>
      </c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>
        <f>IF(ISNUMBER(AU156),AU156,0)+IF(ISNUMBER(AZ156),AZ156,0)</f>
        <v>0</v>
      </c>
      <c r="BF156" s="112"/>
      <c r="BG156" s="112"/>
      <c r="BH156" s="112"/>
      <c r="BI156" s="112"/>
    </row>
    <row r="157" spans="1:79" s="99" customFormat="1" ht="14.25" customHeight="1" x14ac:dyDescent="0.2">
      <c r="A157" s="89">
        <v>4</v>
      </c>
      <c r="B157" s="90"/>
      <c r="C157" s="90"/>
      <c r="D157" s="114" t="s">
        <v>197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36" t="s">
        <v>198</v>
      </c>
      <c r="R157" s="36"/>
      <c r="S157" s="36"/>
      <c r="T157" s="36"/>
      <c r="U157" s="36"/>
      <c r="V157" s="36" t="s">
        <v>199</v>
      </c>
      <c r="W157" s="36"/>
      <c r="X157" s="36"/>
      <c r="Y157" s="36"/>
      <c r="Z157" s="36"/>
      <c r="AA157" s="36"/>
      <c r="AB157" s="36"/>
      <c r="AC157" s="36"/>
      <c r="AD157" s="36"/>
      <c r="AE157" s="36"/>
      <c r="AF157" s="113">
        <v>998</v>
      </c>
      <c r="AG157" s="113"/>
      <c r="AH157" s="113"/>
      <c r="AI157" s="113"/>
      <c r="AJ157" s="113"/>
      <c r="AK157" s="113">
        <v>0</v>
      </c>
      <c r="AL157" s="113"/>
      <c r="AM157" s="113"/>
      <c r="AN157" s="113"/>
      <c r="AO157" s="113"/>
      <c r="AP157" s="113">
        <f>IF(ISNUMBER(AF157),AF157,0)+IF(ISNUMBER(AK157),AK157,0)</f>
        <v>998</v>
      </c>
      <c r="AQ157" s="113"/>
      <c r="AR157" s="113"/>
      <c r="AS157" s="113"/>
      <c r="AT157" s="113"/>
      <c r="AU157" s="113">
        <v>998</v>
      </c>
      <c r="AV157" s="113"/>
      <c r="AW157" s="113"/>
      <c r="AX157" s="113"/>
      <c r="AY157" s="113"/>
      <c r="AZ157" s="113">
        <v>0</v>
      </c>
      <c r="BA157" s="113"/>
      <c r="BB157" s="113"/>
      <c r="BC157" s="113"/>
      <c r="BD157" s="113"/>
      <c r="BE157" s="113">
        <f>IF(ISNUMBER(AU157),AU157,0)+IF(ISNUMBER(AZ157),AZ157,0)</f>
        <v>998</v>
      </c>
      <c r="BF157" s="113"/>
      <c r="BG157" s="113"/>
      <c r="BH157" s="113"/>
      <c r="BI157" s="113"/>
    </row>
    <row r="158" spans="1:79" s="99" customFormat="1" ht="30" customHeight="1" x14ac:dyDescent="0.2">
      <c r="A158" s="89">
        <v>5</v>
      </c>
      <c r="B158" s="90"/>
      <c r="C158" s="90"/>
      <c r="D158" s="114" t="s">
        <v>200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36" t="s">
        <v>198</v>
      </c>
      <c r="R158" s="36"/>
      <c r="S158" s="36"/>
      <c r="T158" s="36"/>
      <c r="U158" s="36"/>
      <c r="V158" s="36" t="s">
        <v>199</v>
      </c>
      <c r="W158" s="36"/>
      <c r="X158" s="36"/>
      <c r="Y158" s="36"/>
      <c r="Z158" s="36"/>
      <c r="AA158" s="36"/>
      <c r="AB158" s="36"/>
      <c r="AC158" s="36"/>
      <c r="AD158" s="36"/>
      <c r="AE158" s="36"/>
      <c r="AF158" s="113">
        <v>243</v>
      </c>
      <c r="AG158" s="113"/>
      <c r="AH158" s="113"/>
      <c r="AI158" s="113"/>
      <c r="AJ158" s="113"/>
      <c r="AK158" s="113">
        <v>0</v>
      </c>
      <c r="AL158" s="113"/>
      <c r="AM158" s="113"/>
      <c r="AN158" s="113"/>
      <c r="AO158" s="113"/>
      <c r="AP158" s="113">
        <f>IF(ISNUMBER(AF158),AF158,0)+IF(ISNUMBER(AK158),AK158,0)</f>
        <v>243</v>
      </c>
      <c r="AQ158" s="113"/>
      <c r="AR158" s="113"/>
      <c r="AS158" s="113"/>
      <c r="AT158" s="113"/>
      <c r="AU158" s="113">
        <v>243</v>
      </c>
      <c r="AV158" s="113"/>
      <c r="AW158" s="113"/>
      <c r="AX158" s="113"/>
      <c r="AY158" s="113"/>
      <c r="AZ158" s="113">
        <v>0</v>
      </c>
      <c r="BA158" s="113"/>
      <c r="BB158" s="113"/>
      <c r="BC158" s="113"/>
      <c r="BD158" s="113"/>
      <c r="BE158" s="113">
        <f>IF(ISNUMBER(AU158),AU158,0)+IF(ISNUMBER(AZ158),AZ158,0)</f>
        <v>243</v>
      </c>
      <c r="BF158" s="113"/>
      <c r="BG158" s="113"/>
      <c r="BH158" s="113"/>
      <c r="BI158" s="113"/>
    </row>
    <row r="159" spans="1:79" s="6" customFormat="1" ht="14.25" x14ac:dyDescent="0.2">
      <c r="A159" s="87">
        <v>0</v>
      </c>
      <c r="B159" s="85"/>
      <c r="C159" s="85"/>
      <c r="D159" s="115" t="s">
        <v>201</v>
      </c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2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>
        <f>IF(ISNUMBER(AF159),AF159,0)+IF(ISNUMBER(AK159),AK159,0)</f>
        <v>0</v>
      </c>
      <c r="AQ159" s="112"/>
      <c r="AR159" s="112"/>
      <c r="AS159" s="112"/>
      <c r="AT159" s="112"/>
      <c r="AU159" s="112"/>
      <c r="AV159" s="112"/>
      <c r="AW159" s="112"/>
      <c r="AX159" s="112"/>
      <c r="AY159" s="112"/>
      <c r="AZ159" s="112"/>
      <c r="BA159" s="112"/>
      <c r="BB159" s="112"/>
      <c r="BC159" s="112"/>
      <c r="BD159" s="112"/>
      <c r="BE159" s="112">
        <f>IF(ISNUMBER(AU159),AU159,0)+IF(ISNUMBER(AZ159),AZ159,0)</f>
        <v>0</v>
      </c>
      <c r="BF159" s="112"/>
      <c r="BG159" s="112"/>
      <c r="BH159" s="112"/>
      <c r="BI159" s="112"/>
    </row>
    <row r="160" spans="1:79" s="99" customFormat="1" ht="14.25" customHeight="1" x14ac:dyDescent="0.2">
      <c r="A160" s="89">
        <v>6</v>
      </c>
      <c r="B160" s="90"/>
      <c r="C160" s="90"/>
      <c r="D160" s="114" t="s">
        <v>202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36" t="s">
        <v>203</v>
      </c>
      <c r="R160" s="36"/>
      <c r="S160" s="36"/>
      <c r="T160" s="36"/>
      <c r="U160" s="36"/>
      <c r="V160" s="36" t="s">
        <v>204</v>
      </c>
      <c r="W160" s="36"/>
      <c r="X160" s="36"/>
      <c r="Y160" s="36"/>
      <c r="Z160" s="36"/>
      <c r="AA160" s="36"/>
      <c r="AB160" s="36"/>
      <c r="AC160" s="36"/>
      <c r="AD160" s="36"/>
      <c r="AE160" s="36"/>
      <c r="AF160" s="113">
        <v>40311.33</v>
      </c>
      <c r="AG160" s="113"/>
      <c r="AH160" s="113"/>
      <c r="AI160" s="113"/>
      <c r="AJ160" s="113"/>
      <c r="AK160" s="113">
        <v>3199.18</v>
      </c>
      <c r="AL160" s="113"/>
      <c r="AM160" s="113"/>
      <c r="AN160" s="113"/>
      <c r="AO160" s="113"/>
      <c r="AP160" s="113">
        <f>IF(ISNUMBER(AF160),AF160,0)+IF(ISNUMBER(AK160),AK160,0)</f>
        <v>43510.51</v>
      </c>
      <c r="AQ160" s="113"/>
      <c r="AR160" s="113"/>
      <c r="AS160" s="113"/>
      <c r="AT160" s="113"/>
      <c r="AU160" s="113">
        <v>43063.64</v>
      </c>
      <c r="AV160" s="113"/>
      <c r="AW160" s="113"/>
      <c r="AX160" s="113"/>
      <c r="AY160" s="113"/>
      <c r="AZ160" s="113">
        <v>1440.33</v>
      </c>
      <c r="BA160" s="113"/>
      <c r="BB160" s="113"/>
      <c r="BC160" s="113"/>
      <c r="BD160" s="113"/>
      <c r="BE160" s="113">
        <f>IF(ISNUMBER(AU160),AU160,0)+IF(ISNUMBER(AZ160),AZ160,0)</f>
        <v>44503.97</v>
      </c>
      <c r="BF160" s="113"/>
      <c r="BG160" s="113"/>
      <c r="BH160" s="113"/>
      <c r="BI160" s="113"/>
    </row>
    <row r="161" spans="1:79" s="99" customFormat="1" ht="15" customHeight="1" x14ac:dyDescent="0.2">
      <c r="A161" s="89">
        <v>7</v>
      </c>
      <c r="B161" s="90"/>
      <c r="C161" s="90"/>
      <c r="D161" s="114" t="s">
        <v>205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36" t="s">
        <v>206</v>
      </c>
      <c r="R161" s="36"/>
      <c r="S161" s="36"/>
      <c r="T161" s="36"/>
      <c r="U161" s="36"/>
      <c r="V161" s="36" t="s">
        <v>207</v>
      </c>
      <c r="W161" s="36"/>
      <c r="X161" s="36"/>
      <c r="Y161" s="36"/>
      <c r="Z161" s="36"/>
      <c r="AA161" s="36"/>
      <c r="AB161" s="36"/>
      <c r="AC161" s="36"/>
      <c r="AD161" s="36"/>
      <c r="AE161" s="36"/>
      <c r="AF161" s="113">
        <v>45.478999999999999</v>
      </c>
      <c r="AG161" s="113"/>
      <c r="AH161" s="113"/>
      <c r="AI161" s="113"/>
      <c r="AJ161" s="113"/>
      <c r="AK161" s="113">
        <v>0</v>
      </c>
      <c r="AL161" s="113"/>
      <c r="AM161" s="113"/>
      <c r="AN161" s="113"/>
      <c r="AO161" s="113"/>
      <c r="AP161" s="113">
        <f>IF(ISNUMBER(AF161),AF161,0)+IF(ISNUMBER(AK161),AK161,0)</f>
        <v>45.478999999999999</v>
      </c>
      <c r="AQ161" s="113"/>
      <c r="AR161" s="113"/>
      <c r="AS161" s="113"/>
      <c r="AT161" s="113"/>
      <c r="AU161" s="113">
        <v>45.478999999999999</v>
      </c>
      <c r="AV161" s="113"/>
      <c r="AW161" s="113"/>
      <c r="AX161" s="113"/>
      <c r="AY161" s="113"/>
      <c r="AZ161" s="113">
        <v>0</v>
      </c>
      <c r="BA161" s="113"/>
      <c r="BB161" s="113"/>
      <c r="BC161" s="113"/>
      <c r="BD161" s="113"/>
      <c r="BE161" s="113">
        <f>IF(ISNUMBER(AU161),AU161,0)+IF(ISNUMBER(AZ161),AZ161,0)</f>
        <v>45.478999999999999</v>
      </c>
      <c r="BF161" s="113"/>
      <c r="BG161" s="113"/>
      <c r="BH161" s="113"/>
      <c r="BI161" s="113"/>
    </row>
    <row r="162" spans="1:79" s="6" customFormat="1" ht="14.25" x14ac:dyDescent="0.2">
      <c r="A162" s="87">
        <v>0</v>
      </c>
      <c r="B162" s="85"/>
      <c r="C162" s="85"/>
      <c r="D162" s="115" t="s">
        <v>208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>
        <f>IF(ISNUMBER(AF162),AF162,0)+IF(ISNUMBER(AK162),AK162,0)</f>
        <v>0</v>
      </c>
      <c r="AQ162" s="112"/>
      <c r="AR162" s="112"/>
      <c r="AS162" s="112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12"/>
      <c r="BD162" s="112"/>
      <c r="BE162" s="112">
        <f>IF(ISNUMBER(AU162),AU162,0)+IF(ISNUMBER(AZ162),AZ162,0)</f>
        <v>0</v>
      </c>
      <c r="BF162" s="112"/>
      <c r="BG162" s="112"/>
      <c r="BH162" s="112"/>
      <c r="BI162" s="112"/>
    </row>
    <row r="163" spans="1:79" s="99" customFormat="1" ht="28.5" customHeight="1" x14ac:dyDescent="0.2">
      <c r="A163" s="89">
        <v>8</v>
      </c>
      <c r="B163" s="90"/>
      <c r="C163" s="90"/>
      <c r="D163" s="114" t="s">
        <v>209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36" t="s">
        <v>210</v>
      </c>
      <c r="R163" s="36"/>
      <c r="S163" s="36"/>
      <c r="T163" s="36"/>
      <c r="U163" s="36"/>
      <c r="V163" s="36" t="s">
        <v>204</v>
      </c>
      <c r="W163" s="36"/>
      <c r="X163" s="36"/>
      <c r="Y163" s="36"/>
      <c r="Z163" s="36"/>
      <c r="AA163" s="36"/>
      <c r="AB163" s="36"/>
      <c r="AC163" s="36"/>
      <c r="AD163" s="36"/>
      <c r="AE163" s="36"/>
      <c r="AF163" s="113">
        <v>24</v>
      </c>
      <c r="AG163" s="113"/>
      <c r="AH163" s="113"/>
      <c r="AI163" s="113"/>
      <c r="AJ163" s="113"/>
      <c r="AK163" s="113">
        <v>0</v>
      </c>
      <c r="AL163" s="113"/>
      <c r="AM163" s="113"/>
      <c r="AN163" s="113"/>
      <c r="AO163" s="113"/>
      <c r="AP163" s="113">
        <f>IF(ISNUMBER(AF163),AF163,0)+IF(ISNUMBER(AK163),AK163,0)</f>
        <v>24</v>
      </c>
      <c r="AQ163" s="113"/>
      <c r="AR163" s="113"/>
      <c r="AS163" s="113"/>
      <c r="AT163" s="113"/>
      <c r="AU163" s="113">
        <v>24</v>
      </c>
      <c r="AV163" s="113"/>
      <c r="AW163" s="113"/>
      <c r="AX163" s="113"/>
      <c r="AY163" s="113"/>
      <c r="AZ163" s="113">
        <v>0</v>
      </c>
      <c r="BA163" s="113"/>
      <c r="BB163" s="113"/>
      <c r="BC163" s="113"/>
      <c r="BD163" s="113"/>
      <c r="BE163" s="113">
        <f>IF(ISNUMBER(AU163),AU163,0)+IF(ISNUMBER(AZ163),AZ163,0)</f>
        <v>24</v>
      </c>
      <c r="BF163" s="113"/>
      <c r="BG163" s="113"/>
      <c r="BH163" s="113"/>
      <c r="BI163" s="113"/>
    </row>
    <row r="164" spans="1:79" s="99" customFormat="1" ht="30" customHeight="1" x14ac:dyDescent="0.2">
      <c r="A164" s="89">
        <v>9</v>
      </c>
      <c r="B164" s="90"/>
      <c r="C164" s="90"/>
      <c r="D164" s="114" t="s">
        <v>211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36" t="s">
        <v>212</v>
      </c>
      <c r="R164" s="36"/>
      <c r="S164" s="36"/>
      <c r="T164" s="36"/>
      <c r="U164" s="36"/>
      <c r="V164" s="36" t="s">
        <v>204</v>
      </c>
      <c r="W164" s="36"/>
      <c r="X164" s="36"/>
      <c r="Y164" s="36"/>
      <c r="Z164" s="36"/>
      <c r="AA164" s="36"/>
      <c r="AB164" s="36"/>
      <c r="AC164" s="36"/>
      <c r="AD164" s="36"/>
      <c r="AE164" s="36"/>
      <c r="AF164" s="113">
        <v>187</v>
      </c>
      <c r="AG164" s="113"/>
      <c r="AH164" s="113"/>
      <c r="AI164" s="113"/>
      <c r="AJ164" s="113"/>
      <c r="AK164" s="113">
        <v>0</v>
      </c>
      <c r="AL164" s="113"/>
      <c r="AM164" s="113"/>
      <c r="AN164" s="113"/>
      <c r="AO164" s="113"/>
      <c r="AP164" s="113">
        <f>IF(ISNUMBER(AF164),AF164,0)+IF(ISNUMBER(AK164),AK164,0)</f>
        <v>187</v>
      </c>
      <c r="AQ164" s="113"/>
      <c r="AR164" s="113"/>
      <c r="AS164" s="113"/>
      <c r="AT164" s="113"/>
      <c r="AU164" s="113">
        <v>187</v>
      </c>
      <c r="AV164" s="113"/>
      <c r="AW164" s="113"/>
      <c r="AX164" s="113"/>
      <c r="AY164" s="113"/>
      <c r="AZ164" s="113">
        <v>0</v>
      </c>
      <c r="BA164" s="113"/>
      <c r="BB164" s="113"/>
      <c r="BC164" s="113"/>
      <c r="BD164" s="113"/>
      <c r="BE164" s="113">
        <f>IF(ISNUMBER(AU164),AU164,0)+IF(ISNUMBER(AZ164),AZ164,0)</f>
        <v>187</v>
      </c>
      <c r="BF164" s="113"/>
      <c r="BG164" s="113"/>
      <c r="BH164" s="113"/>
      <c r="BI164" s="113"/>
    </row>
    <row r="166" spans="1:79" ht="14.25" customHeight="1" x14ac:dyDescent="12.75">
      <c r="A166" s="42" t="s">
        <v>124</v>
      </c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</row>
    <row r="167" spans="1:79" ht="15" customHeight="1" x14ac:dyDescent="0.2">
      <c r="A167" s="53" t="s">
        <v>241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</row>
    <row r="168" spans="1:79" ht="12.95" customHeight="1" x14ac:dyDescent="0.2">
      <c r="A168" s="61" t="s">
        <v>19</v>
      </c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3"/>
      <c r="U168" s="36" t="s">
        <v>242</v>
      </c>
      <c r="V168" s="36"/>
      <c r="W168" s="36"/>
      <c r="X168" s="36"/>
      <c r="Y168" s="36"/>
      <c r="Z168" s="36"/>
      <c r="AA168" s="36"/>
      <c r="AB168" s="36"/>
      <c r="AC168" s="36"/>
      <c r="AD168" s="36"/>
      <c r="AE168" s="36" t="s">
        <v>245</v>
      </c>
      <c r="AF168" s="36"/>
      <c r="AG168" s="36"/>
      <c r="AH168" s="36"/>
      <c r="AI168" s="36"/>
      <c r="AJ168" s="36"/>
      <c r="AK168" s="36"/>
      <c r="AL168" s="36"/>
      <c r="AM168" s="36"/>
      <c r="AN168" s="36"/>
      <c r="AO168" s="36" t="s">
        <v>252</v>
      </c>
      <c r="AP168" s="36"/>
      <c r="AQ168" s="36"/>
      <c r="AR168" s="36"/>
      <c r="AS168" s="36"/>
      <c r="AT168" s="36"/>
      <c r="AU168" s="36"/>
      <c r="AV168" s="36"/>
      <c r="AW168" s="36"/>
      <c r="AX168" s="36"/>
      <c r="AY168" s="36" t="s">
        <v>263</v>
      </c>
      <c r="AZ168" s="36"/>
      <c r="BA168" s="36"/>
      <c r="BB168" s="36"/>
      <c r="BC168" s="36"/>
      <c r="BD168" s="36"/>
      <c r="BE168" s="36"/>
      <c r="BF168" s="36"/>
      <c r="BG168" s="36"/>
      <c r="BH168" s="36"/>
      <c r="BI168" s="36" t="s">
        <v>268</v>
      </c>
      <c r="BJ168" s="36"/>
      <c r="BK168" s="36"/>
      <c r="BL168" s="36"/>
      <c r="BM168" s="36"/>
      <c r="BN168" s="36"/>
      <c r="BO168" s="36"/>
      <c r="BP168" s="36"/>
      <c r="BQ168" s="36"/>
      <c r="BR168" s="36"/>
    </row>
    <row r="169" spans="1:79" ht="30" customHeight="1" x14ac:dyDescent="0.2">
      <c r="A169" s="64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6"/>
      <c r="U169" s="36" t="s">
        <v>4</v>
      </c>
      <c r="V169" s="36"/>
      <c r="W169" s="36"/>
      <c r="X169" s="36"/>
      <c r="Y169" s="36"/>
      <c r="Z169" s="36" t="s">
        <v>3</v>
      </c>
      <c r="AA169" s="36"/>
      <c r="AB169" s="36"/>
      <c r="AC169" s="36"/>
      <c r="AD169" s="36"/>
      <c r="AE169" s="36" t="s">
        <v>4</v>
      </c>
      <c r="AF169" s="36"/>
      <c r="AG169" s="36"/>
      <c r="AH169" s="36"/>
      <c r="AI169" s="36"/>
      <c r="AJ169" s="36" t="s">
        <v>3</v>
      </c>
      <c r="AK169" s="36"/>
      <c r="AL169" s="36"/>
      <c r="AM169" s="36"/>
      <c r="AN169" s="36"/>
      <c r="AO169" s="36" t="s">
        <v>4</v>
      </c>
      <c r="AP169" s="36"/>
      <c r="AQ169" s="36"/>
      <c r="AR169" s="36"/>
      <c r="AS169" s="36"/>
      <c r="AT169" s="36" t="s">
        <v>3</v>
      </c>
      <c r="AU169" s="36"/>
      <c r="AV169" s="36"/>
      <c r="AW169" s="36"/>
      <c r="AX169" s="36"/>
      <c r="AY169" s="36" t="s">
        <v>4</v>
      </c>
      <c r="AZ169" s="36"/>
      <c r="BA169" s="36"/>
      <c r="BB169" s="36"/>
      <c r="BC169" s="36"/>
      <c r="BD169" s="36" t="s">
        <v>3</v>
      </c>
      <c r="BE169" s="36"/>
      <c r="BF169" s="36"/>
      <c r="BG169" s="36"/>
      <c r="BH169" s="36"/>
      <c r="BI169" s="36" t="s">
        <v>4</v>
      </c>
      <c r="BJ169" s="36"/>
      <c r="BK169" s="36"/>
      <c r="BL169" s="36"/>
      <c r="BM169" s="36"/>
      <c r="BN169" s="36" t="s">
        <v>3</v>
      </c>
      <c r="BO169" s="36"/>
      <c r="BP169" s="36"/>
      <c r="BQ169" s="36"/>
      <c r="BR169" s="36"/>
    </row>
    <row r="170" spans="1:79" ht="15" customHeight="1" x14ac:dyDescent="0.2">
      <c r="A170" s="30">
        <v>1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2"/>
      <c r="U170" s="36">
        <v>2</v>
      </c>
      <c r="V170" s="36"/>
      <c r="W170" s="36"/>
      <c r="X170" s="36"/>
      <c r="Y170" s="36"/>
      <c r="Z170" s="36">
        <v>3</v>
      </c>
      <c r="AA170" s="36"/>
      <c r="AB170" s="36"/>
      <c r="AC170" s="36"/>
      <c r="AD170" s="36"/>
      <c r="AE170" s="36">
        <v>4</v>
      </c>
      <c r="AF170" s="36"/>
      <c r="AG170" s="36"/>
      <c r="AH170" s="36"/>
      <c r="AI170" s="36"/>
      <c r="AJ170" s="36">
        <v>5</v>
      </c>
      <c r="AK170" s="36"/>
      <c r="AL170" s="36"/>
      <c r="AM170" s="36"/>
      <c r="AN170" s="36"/>
      <c r="AO170" s="36">
        <v>6</v>
      </c>
      <c r="AP170" s="36"/>
      <c r="AQ170" s="36"/>
      <c r="AR170" s="36"/>
      <c r="AS170" s="36"/>
      <c r="AT170" s="36">
        <v>7</v>
      </c>
      <c r="AU170" s="36"/>
      <c r="AV170" s="36"/>
      <c r="AW170" s="36"/>
      <c r="AX170" s="36"/>
      <c r="AY170" s="36">
        <v>8</v>
      </c>
      <c r="AZ170" s="36"/>
      <c r="BA170" s="36"/>
      <c r="BB170" s="36"/>
      <c r="BC170" s="36"/>
      <c r="BD170" s="36">
        <v>9</v>
      </c>
      <c r="BE170" s="36"/>
      <c r="BF170" s="36"/>
      <c r="BG170" s="36"/>
      <c r="BH170" s="36"/>
      <c r="BI170" s="36">
        <v>10</v>
      </c>
      <c r="BJ170" s="36"/>
      <c r="BK170" s="36"/>
      <c r="BL170" s="36"/>
      <c r="BM170" s="36"/>
      <c r="BN170" s="36">
        <v>11</v>
      </c>
      <c r="BO170" s="36"/>
      <c r="BP170" s="36"/>
      <c r="BQ170" s="36"/>
      <c r="BR170" s="36"/>
    </row>
    <row r="171" spans="1:79" s="1" customFormat="1" ht="15.75" hidden="1" customHeight="1" x14ac:dyDescent="0.2">
      <c r="A171" s="33" t="s">
        <v>57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5"/>
      <c r="U171" s="38" t="s">
        <v>65</v>
      </c>
      <c r="V171" s="38"/>
      <c r="W171" s="38"/>
      <c r="X171" s="38"/>
      <c r="Y171" s="38"/>
      <c r="Z171" s="37" t="s">
        <v>66</v>
      </c>
      <c r="AA171" s="37"/>
      <c r="AB171" s="37"/>
      <c r="AC171" s="37"/>
      <c r="AD171" s="37"/>
      <c r="AE171" s="38" t="s">
        <v>67</v>
      </c>
      <c r="AF171" s="38"/>
      <c r="AG171" s="38"/>
      <c r="AH171" s="38"/>
      <c r="AI171" s="38"/>
      <c r="AJ171" s="37" t="s">
        <v>68</v>
      </c>
      <c r="AK171" s="37"/>
      <c r="AL171" s="37"/>
      <c r="AM171" s="37"/>
      <c r="AN171" s="37"/>
      <c r="AO171" s="38" t="s">
        <v>58</v>
      </c>
      <c r="AP171" s="38"/>
      <c r="AQ171" s="38"/>
      <c r="AR171" s="38"/>
      <c r="AS171" s="38"/>
      <c r="AT171" s="37" t="s">
        <v>59</v>
      </c>
      <c r="AU171" s="37"/>
      <c r="AV171" s="37"/>
      <c r="AW171" s="37"/>
      <c r="AX171" s="37"/>
      <c r="AY171" s="38" t="s">
        <v>60</v>
      </c>
      <c r="AZ171" s="38"/>
      <c r="BA171" s="38"/>
      <c r="BB171" s="38"/>
      <c r="BC171" s="38"/>
      <c r="BD171" s="37" t="s">
        <v>61</v>
      </c>
      <c r="BE171" s="37"/>
      <c r="BF171" s="37"/>
      <c r="BG171" s="37"/>
      <c r="BH171" s="37"/>
      <c r="BI171" s="38" t="s">
        <v>62</v>
      </c>
      <c r="BJ171" s="38"/>
      <c r="BK171" s="38"/>
      <c r="BL171" s="38"/>
      <c r="BM171" s="38"/>
      <c r="BN171" s="37" t="s">
        <v>63</v>
      </c>
      <c r="BO171" s="37"/>
      <c r="BP171" s="37"/>
      <c r="BQ171" s="37"/>
      <c r="BR171" s="37"/>
      <c r="CA171" t="s">
        <v>41</v>
      </c>
    </row>
    <row r="172" spans="1:79" s="6" customFormat="1" ht="12.75" customHeight="1" x14ac:dyDescent="0.2">
      <c r="A172" s="100" t="s">
        <v>213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2"/>
      <c r="U172" s="116">
        <v>3523837.3</v>
      </c>
      <c r="V172" s="116"/>
      <c r="W172" s="116"/>
      <c r="X172" s="116"/>
      <c r="Y172" s="116"/>
      <c r="Z172" s="116">
        <v>0</v>
      </c>
      <c r="AA172" s="116"/>
      <c r="AB172" s="116"/>
      <c r="AC172" s="116"/>
      <c r="AD172" s="116"/>
      <c r="AE172" s="116">
        <v>3817830</v>
      </c>
      <c r="AF172" s="116"/>
      <c r="AG172" s="116"/>
      <c r="AH172" s="116"/>
      <c r="AI172" s="116"/>
      <c r="AJ172" s="116">
        <v>0</v>
      </c>
      <c r="AK172" s="116"/>
      <c r="AL172" s="116"/>
      <c r="AM172" s="116"/>
      <c r="AN172" s="116"/>
      <c r="AO172" s="116">
        <v>5197290</v>
      </c>
      <c r="AP172" s="116"/>
      <c r="AQ172" s="116"/>
      <c r="AR172" s="116"/>
      <c r="AS172" s="116"/>
      <c r="AT172" s="116">
        <v>0</v>
      </c>
      <c r="AU172" s="116"/>
      <c r="AV172" s="116"/>
      <c r="AW172" s="116"/>
      <c r="AX172" s="116"/>
      <c r="AY172" s="116">
        <v>5571500</v>
      </c>
      <c r="AZ172" s="116"/>
      <c r="BA172" s="116"/>
      <c r="BB172" s="116"/>
      <c r="BC172" s="116"/>
      <c r="BD172" s="116">
        <v>0</v>
      </c>
      <c r="BE172" s="116"/>
      <c r="BF172" s="116"/>
      <c r="BG172" s="116"/>
      <c r="BH172" s="116"/>
      <c r="BI172" s="116">
        <v>5966810</v>
      </c>
      <c r="BJ172" s="116"/>
      <c r="BK172" s="116"/>
      <c r="BL172" s="116"/>
      <c r="BM172" s="116"/>
      <c r="BN172" s="116">
        <v>0</v>
      </c>
      <c r="BO172" s="116"/>
      <c r="BP172" s="116"/>
      <c r="BQ172" s="116"/>
      <c r="BR172" s="116"/>
      <c r="CA172" s="6" t="s">
        <v>42</v>
      </c>
    </row>
    <row r="173" spans="1:79" s="99" customFormat="1" ht="12.75" customHeight="1" x14ac:dyDescent="0.2">
      <c r="A173" s="92" t="s">
        <v>214</v>
      </c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4"/>
      <c r="U173" s="117">
        <v>2492400</v>
      </c>
      <c r="V173" s="117"/>
      <c r="W173" s="117"/>
      <c r="X173" s="117"/>
      <c r="Y173" s="117"/>
      <c r="Z173" s="117">
        <v>0</v>
      </c>
      <c r="AA173" s="117"/>
      <c r="AB173" s="117"/>
      <c r="AC173" s="117"/>
      <c r="AD173" s="117"/>
      <c r="AE173" s="117">
        <v>2665200</v>
      </c>
      <c r="AF173" s="117"/>
      <c r="AG173" s="117"/>
      <c r="AH173" s="117"/>
      <c r="AI173" s="117"/>
      <c r="AJ173" s="117">
        <v>0</v>
      </c>
      <c r="AK173" s="117"/>
      <c r="AL173" s="117"/>
      <c r="AM173" s="117"/>
      <c r="AN173" s="117"/>
      <c r="AO173" s="117">
        <v>3672700</v>
      </c>
      <c r="AP173" s="117"/>
      <c r="AQ173" s="117"/>
      <c r="AR173" s="117"/>
      <c r="AS173" s="117"/>
      <c r="AT173" s="117">
        <v>0</v>
      </c>
      <c r="AU173" s="117"/>
      <c r="AV173" s="117"/>
      <c r="AW173" s="117"/>
      <c r="AX173" s="117"/>
      <c r="AY173" s="117">
        <v>3937200</v>
      </c>
      <c r="AZ173" s="117"/>
      <c r="BA173" s="117"/>
      <c r="BB173" s="117"/>
      <c r="BC173" s="117"/>
      <c r="BD173" s="117">
        <v>0</v>
      </c>
      <c r="BE173" s="117"/>
      <c r="BF173" s="117"/>
      <c r="BG173" s="117"/>
      <c r="BH173" s="117"/>
      <c r="BI173" s="117">
        <v>4220700</v>
      </c>
      <c r="BJ173" s="117"/>
      <c r="BK173" s="117"/>
      <c r="BL173" s="117"/>
      <c r="BM173" s="117"/>
      <c r="BN173" s="117">
        <v>0</v>
      </c>
      <c r="BO173" s="117"/>
      <c r="BP173" s="117"/>
      <c r="BQ173" s="117"/>
      <c r="BR173" s="117"/>
    </row>
    <row r="174" spans="1:79" s="99" customFormat="1" ht="12.75" customHeight="1" x14ac:dyDescent="0.2">
      <c r="A174" s="92" t="s">
        <v>215</v>
      </c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4"/>
      <c r="U174" s="117">
        <v>36037.300000000003</v>
      </c>
      <c r="V174" s="117"/>
      <c r="W174" s="117"/>
      <c r="X174" s="117"/>
      <c r="Y174" s="117"/>
      <c r="Z174" s="117">
        <v>0</v>
      </c>
      <c r="AA174" s="117"/>
      <c r="AB174" s="117"/>
      <c r="AC174" s="117"/>
      <c r="AD174" s="117"/>
      <c r="AE174" s="117">
        <v>48030</v>
      </c>
      <c r="AF174" s="117"/>
      <c r="AG174" s="117"/>
      <c r="AH174" s="117"/>
      <c r="AI174" s="117"/>
      <c r="AJ174" s="117">
        <v>0</v>
      </c>
      <c r="AK174" s="117"/>
      <c r="AL174" s="117"/>
      <c r="AM174" s="117"/>
      <c r="AN174" s="117"/>
      <c r="AO174" s="117">
        <v>53290</v>
      </c>
      <c r="AP174" s="117"/>
      <c r="AQ174" s="117"/>
      <c r="AR174" s="117"/>
      <c r="AS174" s="117"/>
      <c r="AT174" s="117">
        <v>0</v>
      </c>
      <c r="AU174" s="117"/>
      <c r="AV174" s="117"/>
      <c r="AW174" s="117"/>
      <c r="AX174" s="117"/>
      <c r="AY174" s="117">
        <v>57130</v>
      </c>
      <c r="AZ174" s="117"/>
      <c r="BA174" s="117"/>
      <c r="BB174" s="117"/>
      <c r="BC174" s="117"/>
      <c r="BD174" s="117">
        <v>0</v>
      </c>
      <c r="BE174" s="117"/>
      <c r="BF174" s="117"/>
      <c r="BG174" s="117"/>
      <c r="BH174" s="117"/>
      <c r="BI174" s="117">
        <v>61200</v>
      </c>
      <c r="BJ174" s="117"/>
      <c r="BK174" s="117"/>
      <c r="BL174" s="117"/>
      <c r="BM174" s="117"/>
      <c r="BN174" s="117">
        <v>0</v>
      </c>
      <c r="BO174" s="117"/>
      <c r="BP174" s="117"/>
      <c r="BQ174" s="117"/>
      <c r="BR174" s="117"/>
    </row>
    <row r="175" spans="1:79" s="99" customFormat="1" ht="12.75" customHeight="1" x14ac:dyDescent="0.2">
      <c r="A175" s="92" t="s">
        <v>216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4"/>
      <c r="U175" s="117">
        <v>995400</v>
      </c>
      <c r="V175" s="117"/>
      <c r="W175" s="117"/>
      <c r="X175" s="117"/>
      <c r="Y175" s="117"/>
      <c r="Z175" s="117">
        <v>0</v>
      </c>
      <c r="AA175" s="117"/>
      <c r="AB175" s="117"/>
      <c r="AC175" s="117"/>
      <c r="AD175" s="117"/>
      <c r="AE175" s="117">
        <v>1104600</v>
      </c>
      <c r="AF175" s="117"/>
      <c r="AG175" s="117"/>
      <c r="AH175" s="117"/>
      <c r="AI175" s="117"/>
      <c r="AJ175" s="117">
        <v>0</v>
      </c>
      <c r="AK175" s="117"/>
      <c r="AL175" s="117"/>
      <c r="AM175" s="117"/>
      <c r="AN175" s="117"/>
      <c r="AO175" s="117">
        <v>1471300</v>
      </c>
      <c r="AP175" s="117"/>
      <c r="AQ175" s="117"/>
      <c r="AR175" s="117"/>
      <c r="AS175" s="117"/>
      <c r="AT175" s="117">
        <v>0</v>
      </c>
      <c r="AU175" s="117"/>
      <c r="AV175" s="117"/>
      <c r="AW175" s="117"/>
      <c r="AX175" s="117"/>
      <c r="AY175" s="117">
        <v>1577170</v>
      </c>
      <c r="AZ175" s="117"/>
      <c r="BA175" s="117"/>
      <c r="BB175" s="117"/>
      <c r="BC175" s="117"/>
      <c r="BD175" s="117">
        <v>0</v>
      </c>
      <c r="BE175" s="117"/>
      <c r="BF175" s="117"/>
      <c r="BG175" s="117"/>
      <c r="BH175" s="117"/>
      <c r="BI175" s="117">
        <v>1684910</v>
      </c>
      <c r="BJ175" s="117"/>
      <c r="BK175" s="117"/>
      <c r="BL175" s="117"/>
      <c r="BM175" s="117"/>
      <c r="BN175" s="117">
        <v>0</v>
      </c>
      <c r="BO175" s="117"/>
      <c r="BP175" s="117"/>
      <c r="BQ175" s="117"/>
      <c r="BR175" s="117"/>
    </row>
    <row r="176" spans="1:79" s="6" customFormat="1" ht="12.75" customHeight="1" x14ac:dyDescent="0.2">
      <c r="A176" s="100" t="s">
        <v>217</v>
      </c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2"/>
      <c r="U176" s="116">
        <v>119550</v>
      </c>
      <c r="V176" s="116"/>
      <c r="W176" s="116"/>
      <c r="X176" s="116"/>
      <c r="Y176" s="116"/>
      <c r="Z176" s="116">
        <v>0</v>
      </c>
      <c r="AA176" s="116"/>
      <c r="AB176" s="116"/>
      <c r="AC176" s="116"/>
      <c r="AD176" s="116"/>
      <c r="AE176" s="116">
        <v>120000</v>
      </c>
      <c r="AF176" s="116"/>
      <c r="AG176" s="116"/>
      <c r="AH176" s="116"/>
      <c r="AI176" s="116"/>
      <c r="AJ176" s="116">
        <v>0</v>
      </c>
      <c r="AK176" s="116"/>
      <c r="AL176" s="116"/>
      <c r="AM176" s="116"/>
      <c r="AN176" s="116"/>
      <c r="AO176" s="116">
        <v>163560</v>
      </c>
      <c r="AP176" s="116"/>
      <c r="AQ176" s="116"/>
      <c r="AR176" s="116"/>
      <c r="AS176" s="116"/>
      <c r="AT176" s="116">
        <v>0</v>
      </c>
      <c r="AU176" s="116"/>
      <c r="AV176" s="116"/>
      <c r="AW176" s="116"/>
      <c r="AX176" s="116"/>
      <c r="AY176" s="116">
        <v>175300</v>
      </c>
      <c r="AZ176" s="116"/>
      <c r="BA176" s="116"/>
      <c r="BB176" s="116"/>
      <c r="BC176" s="116"/>
      <c r="BD176" s="116">
        <v>0</v>
      </c>
      <c r="BE176" s="116"/>
      <c r="BF176" s="116"/>
      <c r="BG176" s="116"/>
      <c r="BH176" s="116"/>
      <c r="BI176" s="116">
        <v>187900</v>
      </c>
      <c r="BJ176" s="116"/>
      <c r="BK176" s="116"/>
      <c r="BL176" s="116"/>
      <c r="BM176" s="116"/>
      <c r="BN176" s="116">
        <v>0</v>
      </c>
      <c r="BO176" s="116"/>
      <c r="BP176" s="116"/>
      <c r="BQ176" s="116"/>
      <c r="BR176" s="116"/>
    </row>
    <row r="177" spans="1:79" s="99" customFormat="1" ht="12.75" customHeight="1" x14ac:dyDescent="0.2">
      <c r="A177" s="92" t="s">
        <v>218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4"/>
      <c r="U177" s="117">
        <v>119550</v>
      </c>
      <c r="V177" s="117"/>
      <c r="W177" s="117"/>
      <c r="X177" s="117"/>
      <c r="Y177" s="117"/>
      <c r="Z177" s="117">
        <v>0</v>
      </c>
      <c r="AA177" s="117"/>
      <c r="AB177" s="117"/>
      <c r="AC177" s="117"/>
      <c r="AD177" s="117"/>
      <c r="AE177" s="117">
        <v>120000</v>
      </c>
      <c r="AF177" s="117"/>
      <c r="AG177" s="117"/>
      <c r="AH177" s="117"/>
      <c r="AI177" s="117"/>
      <c r="AJ177" s="117">
        <v>0</v>
      </c>
      <c r="AK177" s="117"/>
      <c r="AL177" s="117"/>
      <c r="AM177" s="117"/>
      <c r="AN177" s="117"/>
      <c r="AO177" s="117">
        <v>163560</v>
      </c>
      <c r="AP177" s="117"/>
      <c r="AQ177" s="117"/>
      <c r="AR177" s="117"/>
      <c r="AS177" s="117"/>
      <c r="AT177" s="117">
        <v>0</v>
      </c>
      <c r="AU177" s="117"/>
      <c r="AV177" s="117"/>
      <c r="AW177" s="117"/>
      <c r="AX177" s="117"/>
      <c r="AY177" s="117">
        <v>175300</v>
      </c>
      <c r="AZ177" s="117"/>
      <c r="BA177" s="117"/>
      <c r="BB177" s="117"/>
      <c r="BC177" s="117"/>
      <c r="BD177" s="117">
        <v>0</v>
      </c>
      <c r="BE177" s="117"/>
      <c r="BF177" s="117"/>
      <c r="BG177" s="117"/>
      <c r="BH177" s="117"/>
      <c r="BI177" s="117">
        <v>187900</v>
      </c>
      <c r="BJ177" s="117"/>
      <c r="BK177" s="117"/>
      <c r="BL177" s="117"/>
      <c r="BM177" s="117"/>
      <c r="BN177" s="117">
        <v>0</v>
      </c>
      <c r="BO177" s="117"/>
      <c r="BP177" s="117"/>
      <c r="BQ177" s="117"/>
      <c r="BR177" s="117"/>
    </row>
    <row r="178" spans="1:79" s="99" customFormat="1" ht="12.75" customHeight="1" x14ac:dyDescent="0.2">
      <c r="A178" s="92" t="s">
        <v>219</v>
      </c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4"/>
      <c r="U178" s="117">
        <v>59000</v>
      </c>
      <c r="V178" s="117"/>
      <c r="W178" s="117"/>
      <c r="X178" s="117"/>
      <c r="Y178" s="117"/>
      <c r="Z178" s="117">
        <v>0</v>
      </c>
      <c r="AA178" s="117"/>
      <c r="AB178" s="117"/>
      <c r="AC178" s="117"/>
      <c r="AD178" s="117"/>
      <c r="AE178" s="117">
        <v>65410</v>
      </c>
      <c r="AF178" s="117"/>
      <c r="AG178" s="117"/>
      <c r="AH178" s="117"/>
      <c r="AI178" s="117"/>
      <c r="AJ178" s="117">
        <v>0</v>
      </c>
      <c r="AK178" s="117"/>
      <c r="AL178" s="117"/>
      <c r="AM178" s="117"/>
      <c r="AN178" s="117"/>
      <c r="AO178" s="117">
        <v>89150</v>
      </c>
      <c r="AP178" s="117"/>
      <c r="AQ178" s="117"/>
      <c r="AR178" s="117"/>
      <c r="AS178" s="117"/>
      <c r="AT178" s="117">
        <v>0</v>
      </c>
      <c r="AU178" s="117"/>
      <c r="AV178" s="117"/>
      <c r="AW178" s="117"/>
      <c r="AX178" s="117"/>
      <c r="AY178" s="117">
        <v>95600</v>
      </c>
      <c r="AZ178" s="117"/>
      <c r="BA178" s="117"/>
      <c r="BB178" s="117"/>
      <c r="BC178" s="117"/>
      <c r="BD178" s="117">
        <v>0</v>
      </c>
      <c r="BE178" s="117"/>
      <c r="BF178" s="117"/>
      <c r="BG178" s="117"/>
      <c r="BH178" s="117"/>
      <c r="BI178" s="117">
        <v>102500</v>
      </c>
      <c r="BJ178" s="117"/>
      <c r="BK178" s="117"/>
      <c r="BL178" s="117"/>
      <c r="BM178" s="117"/>
      <c r="BN178" s="117">
        <v>0</v>
      </c>
      <c r="BO178" s="117"/>
      <c r="BP178" s="117"/>
      <c r="BQ178" s="117"/>
      <c r="BR178" s="117"/>
    </row>
    <row r="179" spans="1:79" s="6" customFormat="1" ht="12.75" customHeight="1" x14ac:dyDescent="0.2">
      <c r="A179" s="100" t="s">
        <v>147</v>
      </c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2"/>
      <c r="U179" s="116">
        <v>3702387.3</v>
      </c>
      <c r="V179" s="116"/>
      <c r="W179" s="116"/>
      <c r="X179" s="116"/>
      <c r="Y179" s="116"/>
      <c r="Z179" s="116">
        <v>0</v>
      </c>
      <c r="AA179" s="116"/>
      <c r="AB179" s="116"/>
      <c r="AC179" s="116"/>
      <c r="AD179" s="116"/>
      <c r="AE179" s="116">
        <v>4003240</v>
      </c>
      <c r="AF179" s="116"/>
      <c r="AG179" s="116"/>
      <c r="AH179" s="116"/>
      <c r="AI179" s="116"/>
      <c r="AJ179" s="116">
        <v>0</v>
      </c>
      <c r="AK179" s="116"/>
      <c r="AL179" s="116"/>
      <c r="AM179" s="116"/>
      <c r="AN179" s="116"/>
      <c r="AO179" s="116">
        <v>5450000</v>
      </c>
      <c r="AP179" s="116"/>
      <c r="AQ179" s="116"/>
      <c r="AR179" s="116"/>
      <c r="AS179" s="116"/>
      <c r="AT179" s="116">
        <v>0</v>
      </c>
      <c r="AU179" s="116"/>
      <c r="AV179" s="116"/>
      <c r="AW179" s="116"/>
      <c r="AX179" s="116"/>
      <c r="AY179" s="116">
        <v>5842400</v>
      </c>
      <c r="AZ179" s="116"/>
      <c r="BA179" s="116"/>
      <c r="BB179" s="116"/>
      <c r="BC179" s="116"/>
      <c r="BD179" s="116">
        <v>0</v>
      </c>
      <c r="BE179" s="116"/>
      <c r="BF179" s="116"/>
      <c r="BG179" s="116"/>
      <c r="BH179" s="116"/>
      <c r="BI179" s="116">
        <v>6257210</v>
      </c>
      <c r="BJ179" s="116"/>
      <c r="BK179" s="116"/>
      <c r="BL179" s="116"/>
      <c r="BM179" s="116"/>
      <c r="BN179" s="116">
        <v>0</v>
      </c>
      <c r="BO179" s="116"/>
      <c r="BP179" s="116"/>
      <c r="BQ179" s="116"/>
      <c r="BR179" s="116"/>
    </row>
    <row r="180" spans="1:79" s="99" customFormat="1" ht="38.25" customHeight="1" x14ac:dyDescent="0.2">
      <c r="A180" s="92" t="s">
        <v>220</v>
      </c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4"/>
      <c r="U180" s="117" t="s">
        <v>173</v>
      </c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 t="s">
        <v>173</v>
      </c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 t="s">
        <v>173</v>
      </c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 t="s">
        <v>173</v>
      </c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 t="s">
        <v>173</v>
      </c>
      <c r="BJ180" s="117"/>
      <c r="BK180" s="117"/>
      <c r="BL180" s="117"/>
      <c r="BM180" s="117"/>
      <c r="BN180" s="117"/>
      <c r="BO180" s="117"/>
      <c r="BP180" s="117"/>
      <c r="BQ180" s="117"/>
      <c r="BR180" s="117"/>
    </row>
    <row r="183" spans="1:79" ht="14.25" customHeight="1" x14ac:dyDescent="0.2">
      <c r="A183" s="42" t="s">
        <v>125</v>
      </c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</row>
    <row r="184" spans="1:79" ht="15" customHeight="1" x14ac:dyDescent="0.2">
      <c r="A184" s="61" t="s">
        <v>6</v>
      </c>
      <c r="B184" s="62"/>
      <c r="C184" s="62"/>
      <c r="D184" s="61" t="s">
        <v>10</v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3"/>
      <c r="W184" s="36" t="s">
        <v>242</v>
      </c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 t="s">
        <v>246</v>
      </c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 t="s">
        <v>257</v>
      </c>
      <c r="AV184" s="36"/>
      <c r="AW184" s="36"/>
      <c r="AX184" s="36"/>
      <c r="AY184" s="36"/>
      <c r="AZ184" s="36"/>
      <c r="BA184" s="36" t="s">
        <v>264</v>
      </c>
      <c r="BB184" s="36"/>
      <c r="BC184" s="36"/>
      <c r="BD184" s="36"/>
      <c r="BE184" s="36"/>
      <c r="BF184" s="36"/>
      <c r="BG184" s="36" t="s">
        <v>273</v>
      </c>
      <c r="BH184" s="36"/>
      <c r="BI184" s="36"/>
      <c r="BJ184" s="36"/>
      <c r="BK184" s="36"/>
      <c r="BL184" s="36"/>
    </row>
    <row r="185" spans="1:79" ht="15" customHeight="1" x14ac:dyDescent="0.2">
      <c r="A185" s="77"/>
      <c r="B185" s="78"/>
      <c r="C185" s="78"/>
      <c r="D185" s="77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9"/>
      <c r="W185" s="36" t="s">
        <v>4</v>
      </c>
      <c r="X185" s="36"/>
      <c r="Y185" s="36"/>
      <c r="Z185" s="36"/>
      <c r="AA185" s="36"/>
      <c r="AB185" s="36"/>
      <c r="AC185" s="36" t="s">
        <v>3</v>
      </c>
      <c r="AD185" s="36"/>
      <c r="AE185" s="36"/>
      <c r="AF185" s="36"/>
      <c r="AG185" s="36"/>
      <c r="AH185" s="36"/>
      <c r="AI185" s="36" t="s">
        <v>4</v>
      </c>
      <c r="AJ185" s="36"/>
      <c r="AK185" s="36"/>
      <c r="AL185" s="36"/>
      <c r="AM185" s="36"/>
      <c r="AN185" s="36"/>
      <c r="AO185" s="36" t="s">
        <v>3</v>
      </c>
      <c r="AP185" s="36"/>
      <c r="AQ185" s="36"/>
      <c r="AR185" s="36"/>
      <c r="AS185" s="36"/>
      <c r="AT185" s="36"/>
      <c r="AU185" s="49" t="s">
        <v>4</v>
      </c>
      <c r="AV185" s="49"/>
      <c r="AW185" s="49"/>
      <c r="AX185" s="49" t="s">
        <v>3</v>
      </c>
      <c r="AY185" s="49"/>
      <c r="AZ185" s="49"/>
      <c r="BA185" s="49" t="s">
        <v>4</v>
      </c>
      <c r="BB185" s="49"/>
      <c r="BC185" s="49"/>
      <c r="BD185" s="49" t="s">
        <v>3</v>
      </c>
      <c r="BE185" s="49"/>
      <c r="BF185" s="49"/>
      <c r="BG185" s="49" t="s">
        <v>4</v>
      </c>
      <c r="BH185" s="49"/>
      <c r="BI185" s="49"/>
      <c r="BJ185" s="49" t="s">
        <v>3</v>
      </c>
      <c r="BK185" s="49"/>
      <c r="BL185" s="49"/>
    </row>
    <row r="186" spans="1:79" ht="57" customHeight="1" x14ac:dyDescent="12.75">
      <c r="A186" s="64"/>
      <c r="B186" s="65"/>
      <c r="C186" s="65"/>
      <c r="D186" s="64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6"/>
      <c r="W186" s="36" t="s">
        <v>12</v>
      </c>
      <c r="X186" s="36"/>
      <c r="Y186" s="36"/>
      <c r="Z186" s="36" t="s">
        <v>11</v>
      </c>
      <c r="AA186" s="36"/>
      <c r="AB186" s="36"/>
      <c r="AC186" s="36" t="s">
        <v>12</v>
      </c>
      <c r="AD186" s="36"/>
      <c r="AE186" s="36"/>
      <c r="AF186" s="36" t="s">
        <v>11</v>
      </c>
      <c r="AG186" s="36"/>
      <c r="AH186" s="36"/>
      <c r="AI186" s="36" t="s">
        <v>12</v>
      </c>
      <c r="AJ186" s="36"/>
      <c r="AK186" s="36"/>
      <c r="AL186" s="36" t="s">
        <v>11</v>
      </c>
      <c r="AM186" s="36"/>
      <c r="AN186" s="36"/>
      <c r="AO186" s="36" t="s">
        <v>12</v>
      </c>
      <c r="AP186" s="36"/>
      <c r="AQ186" s="36"/>
      <c r="AR186" s="36" t="s">
        <v>11</v>
      </c>
      <c r="AS186" s="36"/>
      <c r="AT186" s="36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</row>
    <row r="187" spans="1:79" ht="15" customHeight="1" x14ac:dyDescent="0.2">
      <c r="A187" s="30">
        <v>1</v>
      </c>
      <c r="B187" s="31"/>
      <c r="C187" s="31"/>
      <c r="D187" s="30">
        <v>2</v>
      </c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2"/>
      <c r="W187" s="36">
        <v>3</v>
      </c>
      <c r="X187" s="36"/>
      <c r="Y187" s="36"/>
      <c r="Z187" s="36">
        <v>4</v>
      </c>
      <c r="AA187" s="36"/>
      <c r="AB187" s="36"/>
      <c r="AC187" s="36">
        <v>5</v>
      </c>
      <c r="AD187" s="36"/>
      <c r="AE187" s="36"/>
      <c r="AF187" s="36">
        <v>6</v>
      </c>
      <c r="AG187" s="36"/>
      <c r="AH187" s="36"/>
      <c r="AI187" s="36">
        <v>7</v>
      </c>
      <c r="AJ187" s="36"/>
      <c r="AK187" s="36"/>
      <c r="AL187" s="36">
        <v>8</v>
      </c>
      <c r="AM187" s="36"/>
      <c r="AN187" s="36"/>
      <c r="AO187" s="36">
        <v>9</v>
      </c>
      <c r="AP187" s="36"/>
      <c r="AQ187" s="36"/>
      <c r="AR187" s="36">
        <v>10</v>
      </c>
      <c r="AS187" s="36"/>
      <c r="AT187" s="36"/>
      <c r="AU187" s="36">
        <v>11</v>
      </c>
      <c r="AV187" s="36"/>
      <c r="AW187" s="36"/>
      <c r="AX187" s="36">
        <v>12</v>
      </c>
      <c r="AY187" s="36"/>
      <c r="AZ187" s="36"/>
      <c r="BA187" s="36">
        <v>13</v>
      </c>
      <c r="BB187" s="36"/>
      <c r="BC187" s="36"/>
      <c r="BD187" s="36">
        <v>14</v>
      </c>
      <c r="BE187" s="36"/>
      <c r="BF187" s="36"/>
      <c r="BG187" s="36">
        <v>15</v>
      </c>
      <c r="BH187" s="36"/>
      <c r="BI187" s="36"/>
      <c r="BJ187" s="36">
        <v>16</v>
      </c>
      <c r="BK187" s="36"/>
      <c r="BL187" s="36"/>
    </row>
    <row r="188" spans="1:79" s="1" customFormat="1" ht="12.75" hidden="1" customHeight="1" x14ac:dyDescent="0.2">
      <c r="A188" s="33" t="s">
        <v>69</v>
      </c>
      <c r="B188" s="34"/>
      <c r="C188" s="34"/>
      <c r="D188" s="33" t="s">
        <v>57</v>
      </c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5"/>
      <c r="W188" s="38" t="s">
        <v>72</v>
      </c>
      <c r="X188" s="38"/>
      <c r="Y188" s="38"/>
      <c r="Z188" s="38" t="s">
        <v>73</v>
      </c>
      <c r="AA188" s="38"/>
      <c r="AB188" s="38"/>
      <c r="AC188" s="37" t="s">
        <v>74</v>
      </c>
      <c r="AD188" s="37"/>
      <c r="AE188" s="37"/>
      <c r="AF188" s="37" t="s">
        <v>75</v>
      </c>
      <c r="AG188" s="37"/>
      <c r="AH188" s="37"/>
      <c r="AI188" s="38" t="s">
        <v>76</v>
      </c>
      <c r="AJ188" s="38"/>
      <c r="AK188" s="38"/>
      <c r="AL188" s="38" t="s">
        <v>77</v>
      </c>
      <c r="AM188" s="38"/>
      <c r="AN188" s="38"/>
      <c r="AO188" s="37" t="s">
        <v>104</v>
      </c>
      <c r="AP188" s="37"/>
      <c r="AQ188" s="37"/>
      <c r="AR188" s="37" t="s">
        <v>78</v>
      </c>
      <c r="AS188" s="37"/>
      <c r="AT188" s="37"/>
      <c r="AU188" s="38" t="s">
        <v>105</v>
      </c>
      <c r="AV188" s="38"/>
      <c r="AW188" s="38"/>
      <c r="AX188" s="37" t="s">
        <v>106</v>
      </c>
      <c r="AY188" s="37"/>
      <c r="AZ188" s="37"/>
      <c r="BA188" s="38" t="s">
        <v>107</v>
      </c>
      <c r="BB188" s="38"/>
      <c r="BC188" s="38"/>
      <c r="BD188" s="37" t="s">
        <v>108</v>
      </c>
      <c r="BE188" s="37"/>
      <c r="BF188" s="37"/>
      <c r="BG188" s="38" t="s">
        <v>109</v>
      </c>
      <c r="BH188" s="38"/>
      <c r="BI188" s="38"/>
      <c r="BJ188" s="37" t="s">
        <v>110</v>
      </c>
      <c r="BK188" s="37"/>
      <c r="BL188" s="37"/>
      <c r="CA188" s="1" t="s">
        <v>103</v>
      </c>
    </row>
    <row r="189" spans="1:79" s="99" customFormat="1" ht="12.75" customHeight="1" x14ac:dyDescent="0.2">
      <c r="A189" s="89">
        <v>1</v>
      </c>
      <c r="B189" s="90"/>
      <c r="C189" s="90"/>
      <c r="D189" s="92" t="s">
        <v>221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4"/>
      <c r="W189" s="113">
        <v>2</v>
      </c>
      <c r="X189" s="113"/>
      <c r="Y189" s="113"/>
      <c r="Z189" s="113">
        <v>2</v>
      </c>
      <c r="AA189" s="113"/>
      <c r="AB189" s="113"/>
      <c r="AC189" s="113">
        <v>0</v>
      </c>
      <c r="AD189" s="113"/>
      <c r="AE189" s="113"/>
      <c r="AF189" s="113">
        <v>0</v>
      </c>
      <c r="AG189" s="113"/>
      <c r="AH189" s="113"/>
      <c r="AI189" s="113">
        <v>2</v>
      </c>
      <c r="AJ189" s="113"/>
      <c r="AK189" s="113"/>
      <c r="AL189" s="113">
        <v>2</v>
      </c>
      <c r="AM189" s="113"/>
      <c r="AN189" s="113"/>
      <c r="AO189" s="113">
        <v>0</v>
      </c>
      <c r="AP189" s="113"/>
      <c r="AQ189" s="113"/>
      <c r="AR189" s="113">
        <v>0</v>
      </c>
      <c r="AS189" s="113"/>
      <c r="AT189" s="113"/>
      <c r="AU189" s="113">
        <v>3</v>
      </c>
      <c r="AV189" s="113"/>
      <c r="AW189" s="113"/>
      <c r="AX189" s="113">
        <v>0</v>
      </c>
      <c r="AY189" s="113"/>
      <c r="AZ189" s="113"/>
      <c r="BA189" s="113">
        <v>3</v>
      </c>
      <c r="BB189" s="113"/>
      <c r="BC189" s="113"/>
      <c r="BD189" s="113">
        <v>0</v>
      </c>
      <c r="BE189" s="113"/>
      <c r="BF189" s="113"/>
      <c r="BG189" s="113">
        <v>3</v>
      </c>
      <c r="BH189" s="113"/>
      <c r="BI189" s="113"/>
      <c r="BJ189" s="113">
        <v>0</v>
      </c>
      <c r="BK189" s="113"/>
      <c r="BL189" s="113"/>
      <c r="CA189" s="99" t="s">
        <v>43</v>
      </c>
    </row>
    <row r="190" spans="1:79" s="99" customFormat="1" ht="12.75" customHeight="1" x14ac:dyDescent="0.2">
      <c r="A190" s="89">
        <v>2</v>
      </c>
      <c r="B190" s="90"/>
      <c r="C190" s="90"/>
      <c r="D190" s="92" t="s">
        <v>222</v>
      </c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4"/>
      <c r="W190" s="113">
        <v>23</v>
      </c>
      <c r="X190" s="113"/>
      <c r="Y190" s="113"/>
      <c r="Z190" s="113">
        <v>23</v>
      </c>
      <c r="AA190" s="113"/>
      <c r="AB190" s="113"/>
      <c r="AC190" s="113">
        <v>0</v>
      </c>
      <c r="AD190" s="113"/>
      <c r="AE190" s="113"/>
      <c r="AF190" s="113">
        <v>0</v>
      </c>
      <c r="AG190" s="113"/>
      <c r="AH190" s="113"/>
      <c r="AI190" s="113">
        <v>23</v>
      </c>
      <c r="AJ190" s="113"/>
      <c r="AK190" s="113"/>
      <c r="AL190" s="113">
        <v>23</v>
      </c>
      <c r="AM190" s="113"/>
      <c r="AN190" s="113"/>
      <c r="AO190" s="113">
        <v>0</v>
      </c>
      <c r="AP190" s="113"/>
      <c r="AQ190" s="113"/>
      <c r="AR190" s="113">
        <v>0</v>
      </c>
      <c r="AS190" s="113"/>
      <c r="AT190" s="113"/>
      <c r="AU190" s="113">
        <v>25.5</v>
      </c>
      <c r="AV190" s="113"/>
      <c r="AW190" s="113"/>
      <c r="AX190" s="113">
        <v>0</v>
      </c>
      <c r="AY190" s="113"/>
      <c r="AZ190" s="113"/>
      <c r="BA190" s="113">
        <v>25.5</v>
      </c>
      <c r="BB190" s="113"/>
      <c r="BC190" s="113"/>
      <c r="BD190" s="113">
        <v>0</v>
      </c>
      <c r="BE190" s="113"/>
      <c r="BF190" s="113"/>
      <c r="BG190" s="113">
        <v>25.5</v>
      </c>
      <c r="BH190" s="113"/>
      <c r="BI190" s="113"/>
      <c r="BJ190" s="113">
        <v>0</v>
      </c>
      <c r="BK190" s="113"/>
      <c r="BL190" s="113"/>
    </row>
    <row r="191" spans="1:79" s="99" customFormat="1" ht="12.75" customHeight="1" x14ac:dyDescent="0.2">
      <c r="A191" s="89">
        <v>3</v>
      </c>
      <c r="B191" s="90"/>
      <c r="C191" s="90"/>
      <c r="D191" s="92" t="s">
        <v>223</v>
      </c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4"/>
      <c r="W191" s="113">
        <v>29.65</v>
      </c>
      <c r="X191" s="113"/>
      <c r="Y191" s="113"/>
      <c r="Z191" s="113">
        <v>29.65</v>
      </c>
      <c r="AA191" s="113"/>
      <c r="AB191" s="113"/>
      <c r="AC191" s="113">
        <v>0</v>
      </c>
      <c r="AD191" s="113"/>
      <c r="AE191" s="113"/>
      <c r="AF191" s="113">
        <v>0</v>
      </c>
      <c r="AG191" s="113"/>
      <c r="AH191" s="113"/>
      <c r="AI191" s="113">
        <v>29.65</v>
      </c>
      <c r="AJ191" s="113"/>
      <c r="AK191" s="113"/>
      <c r="AL191" s="113">
        <v>29.65</v>
      </c>
      <c r="AM191" s="113"/>
      <c r="AN191" s="113"/>
      <c r="AO191" s="113">
        <v>0</v>
      </c>
      <c r="AP191" s="113"/>
      <c r="AQ191" s="113"/>
      <c r="AR191" s="113">
        <v>0</v>
      </c>
      <c r="AS191" s="113"/>
      <c r="AT191" s="113"/>
      <c r="AU191" s="113">
        <v>37.9</v>
      </c>
      <c r="AV191" s="113"/>
      <c r="AW191" s="113"/>
      <c r="AX191" s="113">
        <v>0</v>
      </c>
      <c r="AY191" s="113"/>
      <c r="AZ191" s="113"/>
      <c r="BA191" s="113">
        <v>37.9</v>
      </c>
      <c r="BB191" s="113"/>
      <c r="BC191" s="113"/>
      <c r="BD191" s="113">
        <v>0</v>
      </c>
      <c r="BE191" s="113"/>
      <c r="BF191" s="113"/>
      <c r="BG191" s="113">
        <v>37.9</v>
      </c>
      <c r="BH191" s="113"/>
      <c r="BI191" s="113"/>
      <c r="BJ191" s="113">
        <v>0</v>
      </c>
      <c r="BK191" s="113"/>
      <c r="BL191" s="113"/>
    </row>
    <row r="192" spans="1:79" s="6" customFormat="1" ht="12.75" customHeight="1" x14ac:dyDescent="0.2">
      <c r="A192" s="87">
        <v>4</v>
      </c>
      <c r="B192" s="85"/>
      <c r="C192" s="85"/>
      <c r="D192" s="100" t="s">
        <v>224</v>
      </c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2"/>
      <c r="W192" s="112">
        <v>54.65</v>
      </c>
      <c r="X192" s="112"/>
      <c r="Y192" s="112"/>
      <c r="Z192" s="112">
        <v>54.65</v>
      </c>
      <c r="AA192" s="112"/>
      <c r="AB192" s="112"/>
      <c r="AC192" s="112">
        <v>0</v>
      </c>
      <c r="AD192" s="112"/>
      <c r="AE192" s="112"/>
      <c r="AF192" s="112">
        <v>0</v>
      </c>
      <c r="AG192" s="112"/>
      <c r="AH192" s="112"/>
      <c r="AI192" s="112">
        <v>54.65</v>
      </c>
      <c r="AJ192" s="112"/>
      <c r="AK192" s="112"/>
      <c r="AL192" s="112">
        <v>54.65</v>
      </c>
      <c r="AM192" s="112"/>
      <c r="AN192" s="112"/>
      <c r="AO192" s="112">
        <v>0</v>
      </c>
      <c r="AP192" s="112"/>
      <c r="AQ192" s="112"/>
      <c r="AR192" s="112">
        <v>0</v>
      </c>
      <c r="AS192" s="112"/>
      <c r="AT192" s="112"/>
      <c r="AU192" s="112">
        <v>66.400000000000006</v>
      </c>
      <c r="AV192" s="112"/>
      <c r="AW192" s="112"/>
      <c r="AX192" s="112">
        <v>0</v>
      </c>
      <c r="AY192" s="112"/>
      <c r="AZ192" s="112"/>
      <c r="BA192" s="112">
        <v>66.400000000000006</v>
      </c>
      <c r="BB192" s="112"/>
      <c r="BC192" s="112"/>
      <c r="BD192" s="112">
        <v>0</v>
      </c>
      <c r="BE192" s="112"/>
      <c r="BF192" s="112"/>
      <c r="BG192" s="112">
        <v>66.400000000000006</v>
      </c>
      <c r="BH192" s="112"/>
      <c r="BI192" s="112"/>
      <c r="BJ192" s="112">
        <v>0</v>
      </c>
      <c r="BK192" s="112"/>
      <c r="BL192" s="112"/>
    </row>
    <row r="193" spans="1:79" s="99" customFormat="1" ht="25.5" customHeight="1" x14ac:dyDescent="0.2">
      <c r="A193" s="89">
        <v>5</v>
      </c>
      <c r="B193" s="90"/>
      <c r="C193" s="90"/>
      <c r="D193" s="92" t="s">
        <v>225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4"/>
      <c r="W193" s="113" t="s">
        <v>173</v>
      </c>
      <c r="X193" s="113"/>
      <c r="Y193" s="113"/>
      <c r="Z193" s="113" t="s">
        <v>173</v>
      </c>
      <c r="AA193" s="113"/>
      <c r="AB193" s="113"/>
      <c r="AC193" s="113"/>
      <c r="AD193" s="113"/>
      <c r="AE193" s="113"/>
      <c r="AF193" s="113"/>
      <c r="AG193" s="113"/>
      <c r="AH193" s="113"/>
      <c r="AI193" s="113" t="s">
        <v>173</v>
      </c>
      <c r="AJ193" s="113"/>
      <c r="AK193" s="113"/>
      <c r="AL193" s="113" t="s">
        <v>173</v>
      </c>
      <c r="AM193" s="113"/>
      <c r="AN193" s="113"/>
      <c r="AO193" s="113"/>
      <c r="AP193" s="113"/>
      <c r="AQ193" s="113"/>
      <c r="AR193" s="113"/>
      <c r="AS193" s="113"/>
      <c r="AT193" s="113"/>
      <c r="AU193" s="113" t="s">
        <v>173</v>
      </c>
      <c r="AV193" s="113"/>
      <c r="AW193" s="113"/>
      <c r="AX193" s="113"/>
      <c r="AY193" s="113"/>
      <c r="AZ193" s="113"/>
      <c r="BA193" s="113" t="s">
        <v>173</v>
      </c>
      <c r="BB193" s="113"/>
      <c r="BC193" s="113"/>
      <c r="BD193" s="113"/>
      <c r="BE193" s="113"/>
      <c r="BF193" s="113"/>
      <c r="BG193" s="113" t="s">
        <v>173</v>
      </c>
      <c r="BH193" s="113"/>
      <c r="BI193" s="113"/>
      <c r="BJ193" s="113"/>
      <c r="BK193" s="113"/>
      <c r="BL193" s="113"/>
    </row>
    <row r="196" spans="1:79" ht="14.25" customHeight="1" x14ac:dyDescent="0.2">
      <c r="A196" s="42" t="s">
        <v>153</v>
      </c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</row>
    <row r="197" spans="1:79" ht="14.25" customHeight="1" x14ac:dyDescent="0.2">
      <c r="A197" s="42" t="s">
        <v>258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</row>
    <row r="198" spans="1:79" ht="15" customHeight="1" x14ac:dyDescent="0.2">
      <c r="A198" s="40" t="s">
        <v>241</v>
      </c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</row>
    <row r="199" spans="1:79" ht="15" customHeight="1" x14ac:dyDescent="0.2">
      <c r="A199" s="36" t="s">
        <v>6</v>
      </c>
      <c r="B199" s="36"/>
      <c r="C199" s="36"/>
      <c r="D199" s="36"/>
      <c r="E199" s="36"/>
      <c r="F199" s="36"/>
      <c r="G199" s="36" t="s">
        <v>126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 t="s">
        <v>13</v>
      </c>
      <c r="U199" s="36"/>
      <c r="V199" s="36"/>
      <c r="W199" s="36"/>
      <c r="X199" s="36"/>
      <c r="Y199" s="36"/>
      <c r="Z199" s="36"/>
      <c r="AA199" s="30" t="s">
        <v>242</v>
      </c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6"/>
      <c r="AP199" s="30" t="s">
        <v>245</v>
      </c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2"/>
      <c r="BE199" s="30" t="s">
        <v>252</v>
      </c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2"/>
    </row>
    <row r="200" spans="1:79" ht="32.1" customHeight="1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 t="s">
        <v>4</v>
      </c>
      <c r="AB200" s="36"/>
      <c r="AC200" s="36"/>
      <c r="AD200" s="36"/>
      <c r="AE200" s="36"/>
      <c r="AF200" s="36" t="s">
        <v>3</v>
      </c>
      <c r="AG200" s="36"/>
      <c r="AH200" s="36"/>
      <c r="AI200" s="36"/>
      <c r="AJ200" s="36"/>
      <c r="AK200" s="36" t="s">
        <v>89</v>
      </c>
      <c r="AL200" s="36"/>
      <c r="AM200" s="36"/>
      <c r="AN200" s="36"/>
      <c r="AO200" s="36"/>
      <c r="AP200" s="36" t="s">
        <v>4</v>
      </c>
      <c r="AQ200" s="36"/>
      <c r="AR200" s="36"/>
      <c r="AS200" s="36"/>
      <c r="AT200" s="36"/>
      <c r="AU200" s="36" t="s">
        <v>3</v>
      </c>
      <c r="AV200" s="36"/>
      <c r="AW200" s="36"/>
      <c r="AX200" s="36"/>
      <c r="AY200" s="36"/>
      <c r="AZ200" s="36" t="s">
        <v>96</v>
      </c>
      <c r="BA200" s="36"/>
      <c r="BB200" s="36"/>
      <c r="BC200" s="36"/>
      <c r="BD200" s="36"/>
      <c r="BE200" s="36" t="s">
        <v>4</v>
      </c>
      <c r="BF200" s="36"/>
      <c r="BG200" s="36"/>
      <c r="BH200" s="36"/>
      <c r="BI200" s="36"/>
      <c r="BJ200" s="36" t="s">
        <v>3</v>
      </c>
      <c r="BK200" s="36"/>
      <c r="BL200" s="36"/>
      <c r="BM200" s="36"/>
      <c r="BN200" s="36"/>
      <c r="BO200" s="36" t="s">
        <v>127</v>
      </c>
      <c r="BP200" s="36"/>
      <c r="BQ200" s="36"/>
      <c r="BR200" s="36"/>
      <c r="BS200" s="36"/>
    </row>
    <row r="201" spans="1:79" ht="15" customHeight="1" x14ac:dyDescent="0.2">
      <c r="A201" s="36">
        <v>1</v>
      </c>
      <c r="B201" s="36"/>
      <c r="C201" s="36"/>
      <c r="D201" s="36"/>
      <c r="E201" s="36"/>
      <c r="F201" s="36"/>
      <c r="G201" s="36">
        <v>2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>
        <v>3</v>
      </c>
      <c r="U201" s="36"/>
      <c r="V201" s="36"/>
      <c r="W201" s="36"/>
      <c r="X201" s="36"/>
      <c r="Y201" s="36"/>
      <c r="Z201" s="36"/>
      <c r="AA201" s="36">
        <v>4</v>
      </c>
      <c r="AB201" s="36"/>
      <c r="AC201" s="36"/>
      <c r="AD201" s="36"/>
      <c r="AE201" s="36"/>
      <c r="AF201" s="36">
        <v>5</v>
      </c>
      <c r="AG201" s="36"/>
      <c r="AH201" s="36"/>
      <c r="AI201" s="36"/>
      <c r="AJ201" s="36"/>
      <c r="AK201" s="36">
        <v>6</v>
      </c>
      <c r="AL201" s="36"/>
      <c r="AM201" s="36"/>
      <c r="AN201" s="36"/>
      <c r="AO201" s="36"/>
      <c r="AP201" s="36">
        <v>7</v>
      </c>
      <c r="AQ201" s="36"/>
      <c r="AR201" s="36"/>
      <c r="AS201" s="36"/>
      <c r="AT201" s="36"/>
      <c r="AU201" s="36">
        <v>8</v>
      </c>
      <c r="AV201" s="36"/>
      <c r="AW201" s="36"/>
      <c r="AX201" s="36"/>
      <c r="AY201" s="36"/>
      <c r="AZ201" s="36">
        <v>9</v>
      </c>
      <c r="BA201" s="36"/>
      <c r="BB201" s="36"/>
      <c r="BC201" s="36"/>
      <c r="BD201" s="36"/>
      <c r="BE201" s="36">
        <v>10</v>
      </c>
      <c r="BF201" s="36"/>
      <c r="BG201" s="36"/>
      <c r="BH201" s="36"/>
      <c r="BI201" s="36"/>
      <c r="BJ201" s="36">
        <v>11</v>
      </c>
      <c r="BK201" s="36"/>
      <c r="BL201" s="36"/>
      <c r="BM201" s="36"/>
      <c r="BN201" s="36"/>
      <c r="BO201" s="36">
        <v>12</v>
      </c>
      <c r="BP201" s="36"/>
      <c r="BQ201" s="36"/>
      <c r="BR201" s="36"/>
      <c r="BS201" s="36"/>
    </row>
    <row r="202" spans="1:79" s="1" customFormat="1" ht="15" hidden="1" customHeight="1" x14ac:dyDescent="0.2">
      <c r="A202" s="38" t="s">
        <v>69</v>
      </c>
      <c r="B202" s="38"/>
      <c r="C202" s="38"/>
      <c r="D202" s="38"/>
      <c r="E202" s="38"/>
      <c r="F202" s="38"/>
      <c r="G202" s="73" t="s">
        <v>57</v>
      </c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 t="s">
        <v>79</v>
      </c>
      <c r="U202" s="73"/>
      <c r="V202" s="73"/>
      <c r="W202" s="73"/>
      <c r="X202" s="73"/>
      <c r="Y202" s="73"/>
      <c r="Z202" s="73"/>
      <c r="AA202" s="37" t="s">
        <v>65</v>
      </c>
      <c r="AB202" s="37"/>
      <c r="AC202" s="37"/>
      <c r="AD202" s="37"/>
      <c r="AE202" s="37"/>
      <c r="AF202" s="37" t="s">
        <v>66</v>
      </c>
      <c r="AG202" s="37"/>
      <c r="AH202" s="37"/>
      <c r="AI202" s="37"/>
      <c r="AJ202" s="37"/>
      <c r="AK202" s="44" t="s">
        <v>122</v>
      </c>
      <c r="AL202" s="44"/>
      <c r="AM202" s="44"/>
      <c r="AN202" s="44"/>
      <c r="AO202" s="44"/>
      <c r="AP202" s="37" t="s">
        <v>67</v>
      </c>
      <c r="AQ202" s="37"/>
      <c r="AR202" s="37"/>
      <c r="AS202" s="37"/>
      <c r="AT202" s="37"/>
      <c r="AU202" s="37" t="s">
        <v>68</v>
      </c>
      <c r="AV202" s="37"/>
      <c r="AW202" s="37"/>
      <c r="AX202" s="37"/>
      <c r="AY202" s="37"/>
      <c r="AZ202" s="44" t="s">
        <v>122</v>
      </c>
      <c r="BA202" s="44"/>
      <c r="BB202" s="44"/>
      <c r="BC202" s="44"/>
      <c r="BD202" s="44"/>
      <c r="BE202" s="37" t="s">
        <v>58</v>
      </c>
      <c r="BF202" s="37"/>
      <c r="BG202" s="37"/>
      <c r="BH202" s="37"/>
      <c r="BI202" s="37"/>
      <c r="BJ202" s="37" t="s">
        <v>59</v>
      </c>
      <c r="BK202" s="37"/>
      <c r="BL202" s="37"/>
      <c r="BM202" s="37"/>
      <c r="BN202" s="37"/>
      <c r="BO202" s="44" t="s">
        <v>122</v>
      </c>
      <c r="BP202" s="44"/>
      <c r="BQ202" s="44"/>
      <c r="BR202" s="44"/>
      <c r="BS202" s="44"/>
      <c r="CA202" s="1" t="s">
        <v>44</v>
      </c>
    </row>
    <row r="203" spans="1:79" s="99" customFormat="1" ht="38.25" customHeight="1" x14ac:dyDescent="0.2">
      <c r="A203" s="110">
        <v>1</v>
      </c>
      <c r="B203" s="110"/>
      <c r="C203" s="110"/>
      <c r="D203" s="110"/>
      <c r="E203" s="110"/>
      <c r="F203" s="110"/>
      <c r="G203" s="92" t="s">
        <v>226</v>
      </c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4"/>
      <c r="T203" s="118" t="s">
        <v>227</v>
      </c>
      <c r="U203" s="118"/>
      <c r="V203" s="118"/>
      <c r="W203" s="118"/>
      <c r="X203" s="118"/>
      <c r="Y203" s="118"/>
      <c r="Z203" s="118"/>
      <c r="AA203" s="117">
        <v>5575</v>
      </c>
      <c r="AB203" s="117"/>
      <c r="AC203" s="117"/>
      <c r="AD203" s="117"/>
      <c r="AE203" s="117"/>
      <c r="AF203" s="117">
        <v>0</v>
      </c>
      <c r="AG203" s="117"/>
      <c r="AH203" s="117"/>
      <c r="AI203" s="117"/>
      <c r="AJ203" s="117"/>
      <c r="AK203" s="117">
        <f>IF(ISNUMBER(AA203),AA203,0)+IF(ISNUMBER(AF203),AF203,0)</f>
        <v>5575</v>
      </c>
      <c r="AL203" s="117"/>
      <c r="AM203" s="117"/>
      <c r="AN203" s="117"/>
      <c r="AO203" s="117"/>
      <c r="AP203" s="117">
        <v>0</v>
      </c>
      <c r="AQ203" s="117"/>
      <c r="AR203" s="117"/>
      <c r="AS203" s="117"/>
      <c r="AT203" s="117"/>
      <c r="AU203" s="117">
        <v>0</v>
      </c>
      <c r="AV203" s="117"/>
      <c r="AW203" s="117"/>
      <c r="AX203" s="117"/>
      <c r="AY203" s="117"/>
      <c r="AZ203" s="117">
        <f>IF(ISNUMBER(AP203),AP203,0)+IF(ISNUMBER(AU203),AU203,0)</f>
        <v>0</v>
      </c>
      <c r="BA203" s="117"/>
      <c r="BB203" s="117"/>
      <c r="BC203" s="117"/>
      <c r="BD203" s="117"/>
      <c r="BE203" s="117">
        <v>1500</v>
      </c>
      <c r="BF203" s="117"/>
      <c r="BG203" s="117"/>
      <c r="BH203" s="117"/>
      <c r="BI203" s="117"/>
      <c r="BJ203" s="117">
        <v>0</v>
      </c>
      <c r="BK203" s="117"/>
      <c r="BL203" s="117"/>
      <c r="BM203" s="117"/>
      <c r="BN203" s="117"/>
      <c r="BO203" s="117">
        <f>IF(ISNUMBER(BE203),BE203,0)+IF(ISNUMBER(BJ203),BJ203,0)</f>
        <v>1500</v>
      </c>
      <c r="BP203" s="117"/>
      <c r="BQ203" s="117"/>
      <c r="BR203" s="117"/>
      <c r="BS203" s="117"/>
      <c r="CA203" s="99" t="s">
        <v>45</v>
      </c>
    </row>
    <row r="204" spans="1:79" s="99" customFormat="1" ht="89.25" customHeight="1" x14ac:dyDescent="0.2">
      <c r="A204" s="110">
        <v>2</v>
      </c>
      <c r="B204" s="110"/>
      <c r="C204" s="110"/>
      <c r="D204" s="110"/>
      <c r="E204" s="110"/>
      <c r="F204" s="110"/>
      <c r="G204" s="92" t="s">
        <v>228</v>
      </c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4"/>
      <c r="T204" s="118" t="s">
        <v>229</v>
      </c>
      <c r="U204" s="118"/>
      <c r="V204" s="118"/>
      <c r="W204" s="118"/>
      <c r="X204" s="118"/>
      <c r="Y204" s="118"/>
      <c r="Z204" s="118"/>
      <c r="AA204" s="117">
        <v>0</v>
      </c>
      <c r="AB204" s="117"/>
      <c r="AC204" s="117"/>
      <c r="AD204" s="117"/>
      <c r="AE204" s="117"/>
      <c r="AF204" s="117">
        <v>0</v>
      </c>
      <c r="AG204" s="117"/>
      <c r="AH204" s="117"/>
      <c r="AI204" s="117"/>
      <c r="AJ204" s="117"/>
      <c r="AK204" s="117">
        <f>IF(ISNUMBER(AA204),AA204,0)+IF(ISNUMBER(AF204),AF204,0)</f>
        <v>0</v>
      </c>
      <c r="AL204" s="117"/>
      <c r="AM204" s="117"/>
      <c r="AN204" s="117"/>
      <c r="AO204" s="117"/>
      <c r="AP204" s="117">
        <v>8613.9</v>
      </c>
      <c r="AQ204" s="117"/>
      <c r="AR204" s="117"/>
      <c r="AS204" s="117"/>
      <c r="AT204" s="117"/>
      <c r="AU204" s="117">
        <v>0</v>
      </c>
      <c r="AV204" s="117"/>
      <c r="AW204" s="117"/>
      <c r="AX204" s="117"/>
      <c r="AY204" s="117"/>
      <c r="AZ204" s="117">
        <f>IF(ISNUMBER(AP204),AP204,0)+IF(ISNUMBER(AU204),AU204,0)</f>
        <v>8613.9</v>
      </c>
      <c r="BA204" s="117"/>
      <c r="BB204" s="117"/>
      <c r="BC204" s="117"/>
      <c r="BD204" s="117"/>
      <c r="BE204" s="117">
        <v>14000</v>
      </c>
      <c r="BF204" s="117"/>
      <c r="BG204" s="117"/>
      <c r="BH204" s="117"/>
      <c r="BI204" s="117"/>
      <c r="BJ204" s="117">
        <v>0</v>
      </c>
      <c r="BK204" s="117"/>
      <c r="BL204" s="117"/>
      <c r="BM204" s="117"/>
      <c r="BN204" s="117"/>
      <c r="BO204" s="117">
        <f>IF(ISNUMBER(BE204),BE204,0)+IF(ISNUMBER(BJ204),BJ204,0)</f>
        <v>14000</v>
      </c>
      <c r="BP204" s="117"/>
      <c r="BQ204" s="117"/>
      <c r="BR204" s="117"/>
      <c r="BS204" s="117"/>
    </row>
    <row r="205" spans="1:79" s="99" customFormat="1" ht="51" customHeight="1" x14ac:dyDescent="0.2">
      <c r="A205" s="110">
        <v>3</v>
      </c>
      <c r="B205" s="110"/>
      <c r="C205" s="110"/>
      <c r="D205" s="110"/>
      <c r="E205" s="110"/>
      <c r="F205" s="110"/>
      <c r="G205" s="92" t="s">
        <v>230</v>
      </c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4"/>
      <c r="T205" s="118" t="s">
        <v>229</v>
      </c>
      <c r="U205" s="118"/>
      <c r="V205" s="118"/>
      <c r="W205" s="118"/>
      <c r="X205" s="118"/>
      <c r="Y205" s="118"/>
      <c r="Z205" s="118"/>
      <c r="AA205" s="117">
        <v>494625.48</v>
      </c>
      <c r="AB205" s="117"/>
      <c r="AC205" s="117"/>
      <c r="AD205" s="117"/>
      <c r="AE205" s="117"/>
      <c r="AF205" s="117">
        <v>0</v>
      </c>
      <c r="AG205" s="117"/>
      <c r="AH205" s="117"/>
      <c r="AI205" s="117"/>
      <c r="AJ205" s="117"/>
      <c r="AK205" s="117">
        <f>IF(ISNUMBER(AA205),AA205,0)+IF(ISNUMBER(AF205),AF205,0)</f>
        <v>494625.48</v>
      </c>
      <c r="AL205" s="117"/>
      <c r="AM205" s="117"/>
      <c r="AN205" s="117"/>
      <c r="AO205" s="117"/>
      <c r="AP205" s="117">
        <v>550000</v>
      </c>
      <c r="AQ205" s="117"/>
      <c r="AR205" s="117"/>
      <c r="AS205" s="117"/>
      <c r="AT205" s="117"/>
      <c r="AU205" s="117">
        <v>300000</v>
      </c>
      <c r="AV205" s="117"/>
      <c r="AW205" s="117"/>
      <c r="AX205" s="117"/>
      <c r="AY205" s="117"/>
      <c r="AZ205" s="117">
        <f>IF(ISNUMBER(AP205),AP205,0)+IF(ISNUMBER(AU205),AU205,0)</f>
        <v>850000</v>
      </c>
      <c r="BA205" s="117"/>
      <c r="BB205" s="117"/>
      <c r="BC205" s="117"/>
      <c r="BD205" s="117"/>
      <c r="BE205" s="117">
        <v>850000</v>
      </c>
      <c r="BF205" s="117"/>
      <c r="BG205" s="117"/>
      <c r="BH205" s="117"/>
      <c r="BI205" s="117"/>
      <c r="BJ205" s="117">
        <v>0</v>
      </c>
      <c r="BK205" s="117"/>
      <c r="BL205" s="117"/>
      <c r="BM205" s="117"/>
      <c r="BN205" s="117"/>
      <c r="BO205" s="117">
        <f>IF(ISNUMBER(BE205),BE205,0)+IF(ISNUMBER(BJ205),BJ205,0)</f>
        <v>850000</v>
      </c>
      <c r="BP205" s="117"/>
      <c r="BQ205" s="117"/>
      <c r="BR205" s="117"/>
      <c r="BS205" s="117"/>
    </row>
    <row r="206" spans="1:79" s="6" customFormat="1" ht="12.75" customHeight="1" x14ac:dyDescent="0.2">
      <c r="A206" s="88"/>
      <c r="B206" s="88"/>
      <c r="C206" s="88"/>
      <c r="D206" s="88"/>
      <c r="E206" s="88"/>
      <c r="F206" s="88"/>
      <c r="G206" s="100" t="s">
        <v>147</v>
      </c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2"/>
      <c r="T206" s="119"/>
      <c r="U206" s="119"/>
      <c r="V206" s="119"/>
      <c r="W206" s="119"/>
      <c r="X206" s="119"/>
      <c r="Y206" s="119"/>
      <c r="Z206" s="119"/>
      <c r="AA206" s="116">
        <v>500200.48</v>
      </c>
      <c r="AB206" s="116"/>
      <c r="AC206" s="116"/>
      <c r="AD206" s="116"/>
      <c r="AE206" s="116"/>
      <c r="AF206" s="116">
        <v>0</v>
      </c>
      <c r="AG206" s="116"/>
      <c r="AH206" s="116"/>
      <c r="AI206" s="116"/>
      <c r="AJ206" s="116"/>
      <c r="AK206" s="116">
        <f>IF(ISNUMBER(AA206),AA206,0)+IF(ISNUMBER(AF206),AF206,0)</f>
        <v>500200.48</v>
      </c>
      <c r="AL206" s="116"/>
      <c r="AM206" s="116"/>
      <c r="AN206" s="116"/>
      <c r="AO206" s="116"/>
      <c r="AP206" s="116">
        <v>558613.9</v>
      </c>
      <c r="AQ206" s="116"/>
      <c r="AR206" s="116"/>
      <c r="AS206" s="116"/>
      <c r="AT206" s="116"/>
      <c r="AU206" s="116">
        <v>300000</v>
      </c>
      <c r="AV206" s="116"/>
      <c r="AW206" s="116"/>
      <c r="AX206" s="116"/>
      <c r="AY206" s="116"/>
      <c r="AZ206" s="116">
        <f>IF(ISNUMBER(AP206),AP206,0)+IF(ISNUMBER(AU206),AU206,0)</f>
        <v>858613.9</v>
      </c>
      <c r="BA206" s="116"/>
      <c r="BB206" s="116"/>
      <c r="BC206" s="116"/>
      <c r="BD206" s="116"/>
      <c r="BE206" s="116">
        <v>865500</v>
      </c>
      <c r="BF206" s="116"/>
      <c r="BG206" s="116"/>
      <c r="BH206" s="116"/>
      <c r="BI206" s="116"/>
      <c r="BJ206" s="116">
        <v>0</v>
      </c>
      <c r="BK206" s="116"/>
      <c r="BL206" s="116"/>
      <c r="BM206" s="116"/>
      <c r="BN206" s="116"/>
      <c r="BO206" s="116">
        <f>IF(ISNUMBER(BE206),BE206,0)+IF(ISNUMBER(BJ206),BJ206,0)</f>
        <v>865500</v>
      </c>
      <c r="BP206" s="116"/>
      <c r="BQ206" s="116"/>
      <c r="BR206" s="116"/>
      <c r="BS206" s="116"/>
    </row>
    <row r="208" spans="1:79" ht="13.5" customHeight="1" x14ac:dyDescent="0.2">
      <c r="A208" s="42" t="s">
        <v>274</v>
      </c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</row>
    <row r="209" spans="1:79" ht="15" customHeight="1" x14ac:dyDescent="0.2">
      <c r="A209" s="53" t="s">
        <v>241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</row>
    <row r="210" spans="1:79" ht="15" customHeight="1" x14ac:dyDescent="0.2">
      <c r="A210" s="36" t="s">
        <v>6</v>
      </c>
      <c r="B210" s="36"/>
      <c r="C210" s="36"/>
      <c r="D210" s="36"/>
      <c r="E210" s="36"/>
      <c r="F210" s="36"/>
      <c r="G210" s="36" t="s">
        <v>126</v>
      </c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 t="s">
        <v>13</v>
      </c>
      <c r="U210" s="36"/>
      <c r="V210" s="36"/>
      <c r="W210" s="36"/>
      <c r="X210" s="36"/>
      <c r="Y210" s="36"/>
      <c r="Z210" s="36"/>
      <c r="AA210" s="30" t="s">
        <v>263</v>
      </c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6"/>
      <c r="AP210" s="30" t="s">
        <v>268</v>
      </c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2"/>
    </row>
    <row r="211" spans="1:79" ht="32.1" customHeight="1" x14ac:dyDescent="0.2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 t="s">
        <v>4</v>
      </c>
      <c r="AB211" s="36"/>
      <c r="AC211" s="36"/>
      <c r="AD211" s="36"/>
      <c r="AE211" s="36"/>
      <c r="AF211" s="36" t="s">
        <v>3</v>
      </c>
      <c r="AG211" s="36"/>
      <c r="AH211" s="36"/>
      <c r="AI211" s="36"/>
      <c r="AJ211" s="36"/>
      <c r="AK211" s="36" t="s">
        <v>89</v>
      </c>
      <c r="AL211" s="36"/>
      <c r="AM211" s="36"/>
      <c r="AN211" s="36"/>
      <c r="AO211" s="36"/>
      <c r="AP211" s="36" t="s">
        <v>4</v>
      </c>
      <c r="AQ211" s="36"/>
      <c r="AR211" s="36"/>
      <c r="AS211" s="36"/>
      <c r="AT211" s="36"/>
      <c r="AU211" s="36" t="s">
        <v>3</v>
      </c>
      <c r="AV211" s="36"/>
      <c r="AW211" s="36"/>
      <c r="AX211" s="36"/>
      <c r="AY211" s="36"/>
      <c r="AZ211" s="36" t="s">
        <v>96</v>
      </c>
      <c r="BA211" s="36"/>
      <c r="BB211" s="36"/>
      <c r="BC211" s="36"/>
      <c r="BD211" s="36"/>
    </row>
    <row r="212" spans="1:79" ht="15" customHeight="1" x14ac:dyDescent="0.2">
      <c r="A212" s="36">
        <v>1</v>
      </c>
      <c r="B212" s="36"/>
      <c r="C212" s="36"/>
      <c r="D212" s="36"/>
      <c r="E212" s="36"/>
      <c r="F212" s="36"/>
      <c r="G212" s="36">
        <v>2</v>
      </c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>
        <v>3</v>
      </c>
      <c r="U212" s="36"/>
      <c r="V212" s="36"/>
      <c r="W212" s="36"/>
      <c r="X212" s="36"/>
      <c r="Y212" s="36"/>
      <c r="Z212" s="36"/>
      <c r="AA212" s="36">
        <v>4</v>
      </c>
      <c r="AB212" s="36"/>
      <c r="AC212" s="36"/>
      <c r="AD212" s="36"/>
      <c r="AE212" s="36"/>
      <c r="AF212" s="36">
        <v>5</v>
      </c>
      <c r="AG212" s="36"/>
      <c r="AH212" s="36"/>
      <c r="AI212" s="36"/>
      <c r="AJ212" s="36"/>
      <c r="AK212" s="36">
        <v>6</v>
      </c>
      <c r="AL212" s="36"/>
      <c r="AM212" s="36"/>
      <c r="AN212" s="36"/>
      <c r="AO212" s="36"/>
      <c r="AP212" s="36">
        <v>7</v>
      </c>
      <c r="AQ212" s="36"/>
      <c r="AR212" s="36"/>
      <c r="AS212" s="36"/>
      <c r="AT212" s="36"/>
      <c r="AU212" s="36">
        <v>8</v>
      </c>
      <c r="AV212" s="36"/>
      <c r="AW212" s="36"/>
      <c r="AX212" s="36"/>
      <c r="AY212" s="36"/>
      <c r="AZ212" s="36">
        <v>9</v>
      </c>
      <c r="BA212" s="36"/>
      <c r="BB212" s="36"/>
      <c r="BC212" s="36"/>
      <c r="BD212" s="36"/>
    </row>
    <row r="213" spans="1:79" s="1" customFormat="1" ht="12" hidden="1" customHeight="1" x14ac:dyDescent="0.2">
      <c r="A213" s="38" t="s">
        <v>69</v>
      </c>
      <c r="B213" s="38"/>
      <c r="C213" s="38"/>
      <c r="D213" s="38"/>
      <c r="E213" s="38"/>
      <c r="F213" s="38"/>
      <c r="G213" s="73" t="s">
        <v>57</v>
      </c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 t="s">
        <v>79</v>
      </c>
      <c r="U213" s="73"/>
      <c r="V213" s="73"/>
      <c r="W213" s="73"/>
      <c r="X213" s="73"/>
      <c r="Y213" s="73"/>
      <c r="Z213" s="73"/>
      <c r="AA213" s="37" t="s">
        <v>60</v>
      </c>
      <c r="AB213" s="37"/>
      <c r="AC213" s="37"/>
      <c r="AD213" s="37"/>
      <c r="AE213" s="37"/>
      <c r="AF213" s="37" t="s">
        <v>61</v>
      </c>
      <c r="AG213" s="37"/>
      <c r="AH213" s="37"/>
      <c r="AI213" s="37"/>
      <c r="AJ213" s="37"/>
      <c r="AK213" s="44" t="s">
        <v>122</v>
      </c>
      <c r="AL213" s="44"/>
      <c r="AM213" s="44"/>
      <c r="AN213" s="44"/>
      <c r="AO213" s="44"/>
      <c r="AP213" s="37" t="s">
        <v>62</v>
      </c>
      <c r="AQ213" s="37"/>
      <c r="AR213" s="37"/>
      <c r="AS213" s="37"/>
      <c r="AT213" s="37"/>
      <c r="AU213" s="37" t="s">
        <v>63</v>
      </c>
      <c r="AV213" s="37"/>
      <c r="AW213" s="37"/>
      <c r="AX213" s="37"/>
      <c r="AY213" s="37"/>
      <c r="AZ213" s="44" t="s">
        <v>122</v>
      </c>
      <c r="BA213" s="44"/>
      <c r="BB213" s="44"/>
      <c r="BC213" s="44"/>
      <c r="BD213" s="44"/>
      <c r="CA213" s="1" t="s">
        <v>46</v>
      </c>
    </row>
    <row r="214" spans="1:79" s="99" customFormat="1" ht="38.25" customHeight="1" x14ac:dyDescent="0.2">
      <c r="A214" s="110">
        <v>1</v>
      </c>
      <c r="B214" s="110"/>
      <c r="C214" s="110"/>
      <c r="D214" s="110"/>
      <c r="E214" s="110"/>
      <c r="F214" s="110"/>
      <c r="G214" s="92" t="s">
        <v>226</v>
      </c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4"/>
      <c r="T214" s="118" t="s">
        <v>227</v>
      </c>
      <c r="U214" s="118"/>
      <c r="V214" s="118"/>
      <c r="W214" s="118"/>
      <c r="X214" s="118"/>
      <c r="Y214" s="118"/>
      <c r="Z214" s="118"/>
      <c r="AA214" s="117">
        <v>2000</v>
      </c>
      <c r="AB214" s="117"/>
      <c r="AC214" s="117"/>
      <c r="AD214" s="117"/>
      <c r="AE214" s="117"/>
      <c r="AF214" s="117">
        <v>0</v>
      </c>
      <c r="AG214" s="117"/>
      <c r="AH214" s="117"/>
      <c r="AI214" s="117"/>
      <c r="AJ214" s="117"/>
      <c r="AK214" s="117">
        <f>IF(ISNUMBER(AA214),AA214,0)+IF(ISNUMBER(AF214),AF214,0)</f>
        <v>2000</v>
      </c>
      <c r="AL214" s="117"/>
      <c r="AM214" s="117"/>
      <c r="AN214" s="117"/>
      <c r="AO214" s="117"/>
      <c r="AP214" s="117">
        <v>3000</v>
      </c>
      <c r="AQ214" s="117"/>
      <c r="AR214" s="117"/>
      <c r="AS214" s="117"/>
      <c r="AT214" s="117"/>
      <c r="AU214" s="117">
        <v>0</v>
      </c>
      <c r="AV214" s="117"/>
      <c r="AW214" s="117"/>
      <c r="AX214" s="117"/>
      <c r="AY214" s="117"/>
      <c r="AZ214" s="117">
        <f>IF(ISNUMBER(AP214),AP214,0)+IF(ISNUMBER(AU214),AU214,0)</f>
        <v>3000</v>
      </c>
      <c r="BA214" s="117"/>
      <c r="BB214" s="117"/>
      <c r="BC214" s="117"/>
      <c r="BD214" s="117"/>
      <c r="CA214" s="99" t="s">
        <v>47</v>
      </c>
    </row>
    <row r="215" spans="1:79" s="99" customFormat="1" ht="89.25" customHeight="1" x14ac:dyDescent="0.2">
      <c r="A215" s="110">
        <v>2</v>
      </c>
      <c r="B215" s="110"/>
      <c r="C215" s="110"/>
      <c r="D215" s="110"/>
      <c r="E215" s="110"/>
      <c r="F215" s="110"/>
      <c r="G215" s="92" t="s">
        <v>228</v>
      </c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4"/>
      <c r="T215" s="118" t="s">
        <v>229</v>
      </c>
      <c r="U215" s="118"/>
      <c r="V215" s="118"/>
      <c r="W215" s="118"/>
      <c r="X215" s="118"/>
      <c r="Y215" s="118"/>
      <c r="Z215" s="118"/>
      <c r="AA215" s="117">
        <v>14000</v>
      </c>
      <c r="AB215" s="117"/>
      <c r="AC215" s="117"/>
      <c r="AD215" s="117"/>
      <c r="AE215" s="117"/>
      <c r="AF215" s="117">
        <v>0</v>
      </c>
      <c r="AG215" s="117"/>
      <c r="AH215" s="117"/>
      <c r="AI215" s="117"/>
      <c r="AJ215" s="117"/>
      <c r="AK215" s="117">
        <f>IF(ISNUMBER(AA215),AA215,0)+IF(ISNUMBER(AF215),AF215,0)</f>
        <v>14000</v>
      </c>
      <c r="AL215" s="117"/>
      <c r="AM215" s="117"/>
      <c r="AN215" s="117"/>
      <c r="AO215" s="117"/>
      <c r="AP215" s="117">
        <v>15000</v>
      </c>
      <c r="AQ215" s="117"/>
      <c r="AR215" s="117"/>
      <c r="AS215" s="117"/>
      <c r="AT215" s="117"/>
      <c r="AU215" s="117">
        <v>0</v>
      </c>
      <c r="AV215" s="117"/>
      <c r="AW215" s="117"/>
      <c r="AX215" s="117"/>
      <c r="AY215" s="117"/>
      <c r="AZ215" s="117">
        <f>IF(ISNUMBER(AP215),AP215,0)+IF(ISNUMBER(AU215),AU215,0)</f>
        <v>15000</v>
      </c>
      <c r="BA215" s="117"/>
      <c r="BB215" s="117"/>
      <c r="BC215" s="117"/>
      <c r="BD215" s="117"/>
    </row>
    <row r="216" spans="1:79" s="99" customFormat="1" ht="51" customHeight="1" x14ac:dyDescent="0.2">
      <c r="A216" s="110">
        <v>3</v>
      </c>
      <c r="B216" s="110"/>
      <c r="C216" s="110"/>
      <c r="D216" s="110"/>
      <c r="E216" s="110"/>
      <c r="F216" s="110"/>
      <c r="G216" s="92" t="s">
        <v>230</v>
      </c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4"/>
      <c r="T216" s="118" t="s">
        <v>229</v>
      </c>
      <c r="U216" s="118"/>
      <c r="V216" s="118"/>
      <c r="W216" s="118"/>
      <c r="X216" s="118"/>
      <c r="Y216" s="118"/>
      <c r="Z216" s="118"/>
      <c r="AA216" s="117">
        <v>850000</v>
      </c>
      <c r="AB216" s="117"/>
      <c r="AC216" s="117"/>
      <c r="AD216" s="117"/>
      <c r="AE216" s="117"/>
      <c r="AF216" s="117">
        <v>0</v>
      </c>
      <c r="AG216" s="117"/>
      <c r="AH216" s="117"/>
      <c r="AI216" s="117"/>
      <c r="AJ216" s="117"/>
      <c r="AK216" s="117">
        <f>IF(ISNUMBER(AA216),AA216,0)+IF(ISNUMBER(AF216),AF216,0)</f>
        <v>850000</v>
      </c>
      <c r="AL216" s="117"/>
      <c r="AM216" s="117"/>
      <c r="AN216" s="117"/>
      <c r="AO216" s="117"/>
      <c r="AP216" s="117">
        <v>850000</v>
      </c>
      <c r="AQ216" s="117"/>
      <c r="AR216" s="117"/>
      <c r="AS216" s="117"/>
      <c r="AT216" s="117"/>
      <c r="AU216" s="117">
        <v>0</v>
      </c>
      <c r="AV216" s="117"/>
      <c r="AW216" s="117"/>
      <c r="AX216" s="117"/>
      <c r="AY216" s="117"/>
      <c r="AZ216" s="117">
        <f>IF(ISNUMBER(AP216),AP216,0)+IF(ISNUMBER(AU216),AU216,0)</f>
        <v>850000</v>
      </c>
      <c r="BA216" s="117"/>
      <c r="BB216" s="117"/>
      <c r="BC216" s="117"/>
      <c r="BD216" s="117"/>
    </row>
    <row r="217" spans="1:79" s="6" customFormat="1" x14ac:dyDescent="0.2">
      <c r="A217" s="88"/>
      <c r="B217" s="88"/>
      <c r="C217" s="88"/>
      <c r="D217" s="88"/>
      <c r="E217" s="88"/>
      <c r="F217" s="88"/>
      <c r="G217" s="100" t="s">
        <v>147</v>
      </c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2"/>
      <c r="T217" s="119"/>
      <c r="U217" s="119"/>
      <c r="V217" s="119"/>
      <c r="W217" s="119"/>
      <c r="X217" s="119"/>
      <c r="Y217" s="119"/>
      <c r="Z217" s="119"/>
      <c r="AA217" s="116">
        <v>866000</v>
      </c>
      <c r="AB217" s="116"/>
      <c r="AC217" s="116"/>
      <c r="AD217" s="116"/>
      <c r="AE217" s="116"/>
      <c r="AF217" s="116">
        <v>0</v>
      </c>
      <c r="AG217" s="116"/>
      <c r="AH217" s="116"/>
      <c r="AI217" s="116"/>
      <c r="AJ217" s="116"/>
      <c r="AK217" s="116">
        <f>IF(ISNUMBER(AA217),AA217,0)+IF(ISNUMBER(AF217),AF217,0)</f>
        <v>866000</v>
      </c>
      <c r="AL217" s="116"/>
      <c r="AM217" s="116"/>
      <c r="AN217" s="116"/>
      <c r="AO217" s="116"/>
      <c r="AP217" s="116">
        <v>868000</v>
      </c>
      <c r="AQ217" s="116"/>
      <c r="AR217" s="116"/>
      <c r="AS217" s="116"/>
      <c r="AT217" s="116"/>
      <c r="AU217" s="116">
        <v>0</v>
      </c>
      <c r="AV217" s="116"/>
      <c r="AW217" s="116"/>
      <c r="AX217" s="116"/>
      <c r="AY217" s="116"/>
      <c r="AZ217" s="116">
        <f>IF(ISNUMBER(AP217),AP217,0)+IF(ISNUMBER(AU217),AU217,0)</f>
        <v>868000</v>
      </c>
      <c r="BA217" s="116"/>
      <c r="BB217" s="116"/>
      <c r="BC217" s="116"/>
      <c r="BD217" s="116"/>
    </row>
    <row r="220" spans="1:79" ht="14.25" customHeight="1" x14ac:dyDescent="0.2">
      <c r="A220" s="42" t="s">
        <v>275</v>
      </c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</row>
    <row r="221" spans="1:79" ht="15" customHeight="1" x14ac:dyDescent="0.2">
      <c r="A221" s="53" t="s">
        <v>241</v>
      </c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</row>
    <row r="222" spans="1:79" ht="23.1" customHeight="1" x14ac:dyDescent="0.2">
      <c r="A222" s="36" t="s">
        <v>128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61" t="s">
        <v>129</v>
      </c>
      <c r="O222" s="62"/>
      <c r="P222" s="62"/>
      <c r="Q222" s="62"/>
      <c r="R222" s="62"/>
      <c r="S222" s="62"/>
      <c r="T222" s="62"/>
      <c r="U222" s="63"/>
      <c r="V222" s="61" t="s">
        <v>130</v>
      </c>
      <c r="W222" s="62"/>
      <c r="X222" s="62"/>
      <c r="Y222" s="62"/>
      <c r="Z222" s="63"/>
      <c r="AA222" s="36" t="s">
        <v>242</v>
      </c>
      <c r="AB222" s="36"/>
      <c r="AC222" s="36"/>
      <c r="AD222" s="36"/>
      <c r="AE222" s="36"/>
      <c r="AF222" s="36"/>
      <c r="AG222" s="36"/>
      <c r="AH222" s="36"/>
      <c r="AI222" s="36"/>
      <c r="AJ222" s="36" t="s">
        <v>245</v>
      </c>
      <c r="AK222" s="36"/>
      <c r="AL222" s="36"/>
      <c r="AM222" s="36"/>
      <c r="AN222" s="36"/>
      <c r="AO222" s="36"/>
      <c r="AP222" s="36"/>
      <c r="AQ222" s="36"/>
      <c r="AR222" s="36"/>
      <c r="AS222" s="36" t="s">
        <v>252</v>
      </c>
      <c r="AT222" s="36"/>
      <c r="AU222" s="36"/>
      <c r="AV222" s="36"/>
      <c r="AW222" s="36"/>
      <c r="AX222" s="36"/>
      <c r="AY222" s="36"/>
      <c r="AZ222" s="36"/>
      <c r="BA222" s="36"/>
      <c r="BB222" s="36" t="s">
        <v>263</v>
      </c>
      <c r="BC222" s="36"/>
      <c r="BD222" s="36"/>
      <c r="BE222" s="36"/>
      <c r="BF222" s="36"/>
      <c r="BG222" s="36"/>
      <c r="BH222" s="36"/>
      <c r="BI222" s="36"/>
      <c r="BJ222" s="36"/>
      <c r="BK222" s="36" t="s">
        <v>268</v>
      </c>
      <c r="BL222" s="36"/>
      <c r="BM222" s="36"/>
      <c r="BN222" s="36"/>
      <c r="BO222" s="36"/>
      <c r="BP222" s="36"/>
      <c r="BQ222" s="36"/>
      <c r="BR222" s="36"/>
      <c r="BS222" s="36"/>
    </row>
    <row r="223" spans="1:79" ht="95.25" customHeight="1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64"/>
      <c r="O223" s="65"/>
      <c r="P223" s="65"/>
      <c r="Q223" s="65"/>
      <c r="R223" s="65"/>
      <c r="S223" s="65"/>
      <c r="T223" s="65"/>
      <c r="U223" s="66"/>
      <c r="V223" s="64"/>
      <c r="W223" s="65"/>
      <c r="X223" s="65"/>
      <c r="Y223" s="65"/>
      <c r="Z223" s="66"/>
      <c r="AA223" s="49" t="s">
        <v>133</v>
      </c>
      <c r="AB223" s="49"/>
      <c r="AC223" s="49"/>
      <c r="AD223" s="49"/>
      <c r="AE223" s="49"/>
      <c r="AF223" s="49" t="s">
        <v>134</v>
      </c>
      <c r="AG223" s="49"/>
      <c r="AH223" s="49"/>
      <c r="AI223" s="49"/>
      <c r="AJ223" s="49" t="s">
        <v>133</v>
      </c>
      <c r="AK223" s="49"/>
      <c r="AL223" s="49"/>
      <c r="AM223" s="49"/>
      <c r="AN223" s="49"/>
      <c r="AO223" s="49" t="s">
        <v>134</v>
      </c>
      <c r="AP223" s="49"/>
      <c r="AQ223" s="49"/>
      <c r="AR223" s="49"/>
      <c r="AS223" s="49" t="s">
        <v>133</v>
      </c>
      <c r="AT223" s="49"/>
      <c r="AU223" s="49"/>
      <c r="AV223" s="49"/>
      <c r="AW223" s="49"/>
      <c r="AX223" s="49" t="s">
        <v>134</v>
      </c>
      <c r="AY223" s="49"/>
      <c r="AZ223" s="49"/>
      <c r="BA223" s="49"/>
      <c r="BB223" s="49" t="s">
        <v>133</v>
      </c>
      <c r="BC223" s="49"/>
      <c r="BD223" s="49"/>
      <c r="BE223" s="49"/>
      <c r="BF223" s="49"/>
      <c r="BG223" s="49" t="s">
        <v>134</v>
      </c>
      <c r="BH223" s="49"/>
      <c r="BI223" s="49"/>
      <c r="BJ223" s="49"/>
      <c r="BK223" s="49" t="s">
        <v>133</v>
      </c>
      <c r="BL223" s="49"/>
      <c r="BM223" s="49"/>
      <c r="BN223" s="49"/>
      <c r="BO223" s="49"/>
      <c r="BP223" s="49" t="s">
        <v>134</v>
      </c>
      <c r="BQ223" s="49"/>
      <c r="BR223" s="49"/>
      <c r="BS223" s="49"/>
    </row>
    <row r="224" spans="1:79" ht="15" customHeight="1" x14ac:dyDescent="0.2">
      <c r="A224" s="36">
        <v>1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0">
        <v>2</v>
      </c>
      <c r="O224" s="31"/>
      <c r="P224" s="31"/>
      <c r="Q224" s="31"/>
      <c r="R224" s="31"/>
      <c r="S224" s="31"/>
      <c r="T224" s="31"/>
      <c r="U224" s="32"/>
      <c r="V224" s="36">
        <v>3</v>
      </c>
      <c r="W224" s="36"/>
      <c r="X224" s="36"/>
      <c r="Y224" s="36"/>
      <c r="Z224" s="36"/>
      <c r="AA224" s="36">
        <v>4</v>
      </c>
      <c r="AB224" s="36"/>
      <c r="AC224" s="36"/>
      <c r="AD224" s="36"/>
      <c r="AE224" s="36"/>
      <c r="AF224" s="36">
        <v>5</v>
      </c>
      <c r="AG224" s="36"/>
      <c r="AH224" s="36"/>
      <c r="AI224" s="36"/>
      <c r="AJ224" s="36">
        <v>6</v>
      </c>
      <c r="AK224" s="36"/>
      <c r="AL224" s="36"/>
      <c r="AM224" s="36"/>
      <c r="AN224" s="36"/>
      <c r="AO224" s="36">
        <v>7</v>
      </c>
      <c r="AP224" s="36"/>
      <c r="AQ224" s="36"/>
      <c r="AR224" s="36"/>
      <c r="AS224" s="36">
        <v>8</v>
      </c>
      <c r="AT224" s="36"/>
      <c r="AU224" s="36"/>
      <c r="AV224" s="36"/>
      <c r="AW224" s="36"/>
      <c r="AX224" s="36">
        <v>9</v>
      </c>
      <c r="AY224" s="36"/>
      <c r="AZ224" s="36"/>
      <c r="BA224" s="36"/>
      <c r="BB224" s="36">
        <v>10</v>
      </c>
      <c r="BC224" s="36"/>
      <c r="BD224" s="36"/>
      <c r="BE224" s="36"/>
      <c r="BF224" s="36"/>
      <c r="BG224" s="36">
        <v>11</v>
      </c>
      <c r="BH224" s="36"/>
      <c r="BI224" s="36"/>
      <c r="BJ224" s="36"/>
      <c r="BK224" s="36">
        <v>12</v>
      </c>
      <c r="BL224" s="36"/>
      <c r="BM224" s="36"/>
      <c r="BN224" s="36"/>
      <c r="BO224" s="36"/>
      <c r="BP224" s="36">
        <v>13</v>
      </c>
      <c r="BQ224" s="36"/>
      <c r="BR224" s="36"/>
      <c r="BS224" s="36"/>
    </row>
    <row r="225" spans="1:79" s="1" customFormat="1" ht="12" hidden="1" customHeight="1" x14ac:dyDescent="0.2">
      <c r="A225" s="73" t="s">
        <v>146</v>
      </c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38" t="s">
        <v>131</v>
      </c>
      <c r="O225" s="38"/>
      <c r="P225" s="38"/>
      <c r="Q225" s="38"/>
      <c r="R225" s="38"/>
      <c r="S225" s="38"/>
      <c r="T225" s="38"/>
      <c r="U225" s="38"/>
      <c r="V225" s="38" t="s">
        <v>132</v>
      </c>
      <c r="W225" s="38"/>
      <c r="X225" s="38"/>
      <c r="Y225" s="38"/>
      <c r="Z225" s="38"/>
      <c r="AA225" s="37" t="s">
        <v>65</v>
      </c>
      <c r="AB225" s="37"/>
      <c r="AC225" s="37"/>
      <c r="AD225" s="37"/>
      <c r="AE225" s="37"/>
      <c r="AF225" s="37" t="s">
        <v>66</v>
      </c>
      <c r="AG225" s="37"/>
      <c r="AH225" s="37"/>
      <c r="AI225" s="37"/>
      <c r="AJ225" s="37" t="s">
        <v>67</v>
      </c>
      <c r="AK225" s="37"/>
      <c r="AL225" s="37"/>
      <c r="AM225" s="37"/>
      <c r="AN225" s="37"/>
      <c r="AO225" s="37" t="s">
        <v>68</v>
      </c>
      <c r="AP225" s="37"/>
      <c r="AQ225" s="37"/>
      <c r="AR225" s="37"/>
      <c r="AS225" s="37" t="s">
        <v>58</v>
      </c>
      <c r="AT225" s="37"/>
      <c r="AU225" s="37"/>
      <c r="AV225" s="37"/>
      <c r="AW225" s="37"/>
      <c r="AX225" s="37" t="s">
        <v>59</v>
      </c>
      <c r="AY225" s="37"/>
      <c r="AZ225" s="37"/>
      <c r="BA225" s="37"/>
      <c r="BB225" s="37" t="s">
        <v>60</v>
      </c>
      <c r="BC225" s="37"/>
      <c r="BD225" s="37"/>
      <c r="BE225" s="37"/>
      <c r="BF225" s="37"/>
      <c r="BG225" s="37" t="s">
        <v>61</v>
      </c>
      <c r="BH225" s="37"/>
      <c r="BI225" s="37"/>
      <c r="BJ225" s="37"/>
      <c r="BK225" s="37" t="s">
        <v>62</v>
      </c>
      <c r="BL225" s="37"/>
      <c r="BM225" s="37"/>
      <c r="BN225" s="37"/>
      <c r="BO225" s="37"/>
      <c r="BP225" s="37" t="s">
        <v>63</v>
      </c>
      <c r="BQ225" s="37"/>
      <c r="BR225" s="37"/>
      <c r="BS225" s="37"/>
      <c r="CA225" s="1" t="s">
        <v>48</v>
      </c>
    </row>
    <row r="226" spans="1:79" s="6" customFormat="1" ht="12.75" customHeight="1" x14ac:dyDescent="0.2">
      <c r="A226" s="120" t="s">
        <v>147</v>
      </c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87"/>
      <c r="O226" s="85"/>
      <c r="P226" s="85"/>
      <c r="Q226" s="85"/>
      <c r="R226" s="85"/>
      <c r="S226" s="85"/>
      <c r="T226" s="85"/>
      <c r="U226" s="86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21"/>
      <c r="AV226" s="121"/>
      <c r="AW226" s="121"/>
      <c r="AX226" s="121"/>
      <c r="AY226" s="121"/>
      <c r="AZ226" s="121"/>
      <c r="BA226" s="121"/>
      <c r="BB226" s="121"/>
      <c r="BC226" s="121"/>
      <c r="BD226" s="121"/>
      <c r="BE226" s="121"/>
      <c r="BF226" s="121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2"/>
      <c r="BQ226" s="123"/>
      <c r="BR226" s="123"/>
      <c r="BS226" s="124"/>
      <c r="CA226" s="6" t="s">
        <v>49</v>
      </c>
    </row>
    <row r="229" spans="1:79" ht="35.25" customHeight="1" x14ac:dyDescent="0.2">
      <c r="A229" s="42" t="s">
        <v>276</v>
      </c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</row>
    <row r="230" spans="1:79" ht="15" x14ac:dyDescent="0.2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</row>
    <row r="231" spans="1:79" ht="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28.5" customHeight="1" x14ac:dyDescent="0.2">
      <c r="A233" s="39" t="s">
        <v>259</v>
      </c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</row>
    <row r="234" spans="1:79" ht="14.25" customHeight="1" x14ac:dyDescent="0.2">
      <c r="A234" s="42" t="s">
        <v>243</v>
      </c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</row>
    <row r="235" spans="1:79" ht="15" customHeight="1" x14ac:dyDescent="0.2">
      <c r="A235" s="40" t="s">
        <v>241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</row>
    <row r="236" spans="1:79" ht="42.95" customHeight="1" x14ac:dyDescent="0.2">
      <c r="A236" s="49" t="s">
        <v>135</v>
      </c>
      <c r="B236" s="49"/>
      <c r="C236" s="49"/>
      <c r="D236" s="49"/>
      <c r="E236" s="49"/>
      <c r="F236" s="49"/>
      <c r="G236" s="36" t="s">
        <v>19</v>
      </c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 t="s">
        <v>15</v>
      </c>
      <c r="U236" s="36"/>
      <c r="V236" s="36"/>
      <c r="W236" s="36"/>
      <c r="X236" s="36"/>
      <c r="Y236" s="36"/>
      <c r="Z236" s="36" t="s">
        <v>14</v>
      </c>
      <c r="AA236" s="36"/>
      <c r="AB236" s="36"/>
      <c r="AC236" s="36"/>
      <c r="AD236" s="36"/>
      <c r="AE236" s="36" t="s">
        <v>136</v>
      </c>
      <c r="AF236" s="36"/>
      <c r="AG236" s="36"/>
      <c r="AH236" s="36"/>
      <c r="AI236" s="36"/>
      <c r="AJ236" s="36"/>
      <c r="AK236" s="36" t="s">
        <v>137</v>
      </c>
      <c r="AL236" s="36"/>
      <c r="AM236" s="36"/>
      <c r="AN236" s="36"/>
      <c r="AO236" s="36"/>
      <c r="AP236" s="36"/>
      <c r="AQ236" s="36" t="s">
        <v>138</v>
      </c>
      <c r="AR236" s="36"/>
      <c r="AS236" s="36"/>
      <c r="AT236" s="36"/>
      <c r="AU236" s="36"/>
      <c r="AV236" s="36"/>
      <c r="AW236" s="36" t="s">
        <v>98</v>
      </c>
      <c r="AX236" s="36"/>
      <c r="AY236" s="36"/>
      <c r="AZ236" s="36"/>
      <c r="BA236" s="36"/>
      <c r="BB236" s="36"/>
      <c r="BC236" s="36"/>
      <c r="BD236" s="36"/>
      <c r="BE236" s="36"/>
      <c r="BF236" s="36"/>
      <c r="BG236" s="36" t="s">
        <v>139</v>
      </c>
      <c r="BH236" s="36"/>
      <c r="BI236" s="36"/>
      <c r="BJ236" s="36"/>
      <c r="BK236" s="36"/>
      <c r="BL236" s="36"/>
    </row>
    <row r="237" spans="1:79" ht="39.950000000000003" customHeight="1" x14ac:dyDescent="0.2">
      <c r="A237" s="49"/>
      <c r="B237" s="49"/>
      <c r="C237" s="49"/>
      <c r="D237" s="49"/>
      <c r="E237" s="49"/>
      <c r="F237" s="49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 t="s">
        <v>17</v>
      </c>
      <c r="AX237" s="36"/>
      <c r="AY237" s="36"/>
      <c r="AZ237" s="36"/>
      <c r="BA237" s="36"/>
      <c r="BB237" s="36" t="s">
        <v>16</v>
      </c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</row>
    <row r="238" spans="1:79" ht="15" customHeight="1" x14ac:dyDescent="0.2">
      <c r="A238" s="36">
        <v>1</v>
      </c>
      <c r="B238" s="36"/>
      <c r="C238" s="36"/>
      <c r="D238" s="36"/>
      <c r="E238" s="36"/>
      <c r="F238" s="36"/>
      <c r="G238" s="36">
        <v>2</v>
      </c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>
        <v>3</v>
      </c>
      <c r="U238" s="36"/>
      <c r="V238" s="36"/>
      <c r="W238" s="36"/>
      <c r="X238" s="36"/>
      <c r="Y238" s="36"/>
      <c r="Z238" s="36">
        <v>4</v>
      </c>
      <c r="AA238" s="36"/>
      <c r="AB238" s="36"/>
      <c r="AC238" s="36"/>
      <c r="AD238" s="36"/>
      <c r="AE238" s="36">
        <v>5</v>
      </c>
      <c r="AF238" s="36"/>
      <c r="AG238" s="36"/>
      <c r="AH238" s="36"/>
      <c r="AI238" s="36"/>
      <c r="AJ238" s="36"/>
      <c r="AK238" s="36">
        <v>6</v>
      </c>
      <c r="AL238" s="36"/>
      <c r="AM238" s="36"/>
      <c r="AN238" s="36"/>
      <c r="AO238" s="36"/>
      <c r="AP238" s="36"/>
      <c r="AQ238" s="36">
        <v>7</v>
      </c>
      <c r="AR238" s="36"/>
      <c r="AS238" s="36"/>
      <c r="AT238" s="36"/>
      <c r="AU238" s="36"/>
      <c r="AV238" s="36"/>
      <c r="AW238" s="36">
        <v>8</v>
      </c>
      <c r="AX238" s="36"/>
      <c r="AY238" s="36"/>
      <c r="AZ238" s="36"/>
      <c r="BA238" s="36"/>
      <c r="BB238" s="36">
        <v>9</v>
      </c>
      <c r="BC238" s="36"/>
      <c r="BD238" s="36"/>
      <c r="BE238" s="36"/>
      <c r="BF238" s="36"/>
      <c r="BG238" s="36">
        <v>10</v>
      </c>
      <c r="BH238" s="36"/>
      <c r="BI238" s="36"/>
      <c r="BJ238" s="36"/>
      <c r="BK238" s="36"/>
      <c r="BL238" s="36"/>
    </row>
    <row r="239" spans="1:79" s="1" customFormat="1" ht="12" hidden="1" customHeight="1" x14ac:dyDescent="0.2">
      <c r="A239" s="38" t="s">
        <v>64</v>
      </c>
      <c r="B239" s="38"/>
      <c r="C239" s="38"/>
      <c r="D239" s="38"/>
      <c r="E239" s="38"/>
      <c r="F239" s="38"/>
      <c r="G239" s="73" t="s">
        <v>57</v>
      </c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37" t="s">
        <v>80</v>
      </c>
      <c r="U239" s="37"/>
      <c r="V239" s="37"/>
      <c r="W239" s="37"/>
      <c r="X239" s="37"/>
      <c r="Y239" s="37"/>
      <c r="Z239" s="37" t="s">
        <v>81</v>
      </c>
      <c r="AA239" s="37"/>
      <c r="AB239" s="37"/>
      <c r="AC239" s="37"/>
      <c r="AD239" s="37"/>
      <c r="AE239" s="37" t="s">
        <v>82</v>
      </c>
      <c r="AF239" s="37"/>
      <c r="AG239" s="37"/>
      <c r="AH239" s="37"/>
      <c r="AI239" s="37"/>
      <c r="AJ239" s="37"/>
      <c r="AK239" s="37" t="s">
        <v>83</v>
      </c>
      <c r="AL239" s="37"/>
      <c r="AM239" s="37"/>
      <c r="AN239" s="37"/>
      <c r="AO239" s="37"/>
      <c r="AP239" s="37"/>
      <c r="AQ239" s="74" t="s">
        <v>99</v>
      </c>
      <c r="AR239" s="37"/>
      <c r="AS239" s="37"/>
      <c r="AT239" s="37"/>
      <c r="AU239" s="37"/>
      <c r="AV239" s="37"/>
      <c r="AW239" s="37" t="s">
        <v>84</v>
      </c>
      <c r="AX239" s="37"/>
      <c r="AY239" s="37"/>
      <c r="AZ239" s="37"/>
      <c r="BA239" s="37"/>
      <c r="BB239" s="37" t="s">
        <v>85</v>
      </c>
      <c r="BC239" s="37"/>
      <c r="BD239" s="37"/>
      <c r="BE239" s="37"/>
      <c r="BF239" s="37"/>
      <c r="BG239" s="74" t="s">
        <v>100</v>
      </c>
      <c r="BH239" s="37"/>
      <c r="BI239" s="37"/>
      <c r="BJ239" s="37"/>
      <c r="BK239" s="37"/>
      <c r="BL239" s="37"/>
      <c r="CA239" s="1" t="s">
        <v>50</v>
      </c>
    </row>
    <row r="240" spans="1:79" s="99" customFormat="1" ht="12.75" customHeight="1" x14ac:dyDescent="0.2">
      <c r="A240" s="110">
        <v>2111</v>
      </c>
      <c r="B240" s="110"/>
      <c r="C240" s="110"/>
      <c r="D240" s="110"/>
      <c r="E240" s="110"/>
      <c r="F240" s="110"/>
      <c r="G240" s="92" t="s">
        <v>176</v>
      </c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4"/>
      <c r="T240" s="117">
        <v>3702388</v>
      </c>
      <c r="U240" s="117"/>
      <c r="V240" s="117"/>
      <c r="W240" s="117"/>
      <c r="X240" s="117"/>
      <c r="Y240" s="117"/>
      <c r="Z240" s="117">
        <v>3702387.3</v>
      </c>
      <c r="AA240" s="117"/>
      <c r="AB240" s="117"/>
      <c r="AC240" s="117"/>
      <c r="AD240" s="117"/>
      <c r="AE240" s="117">
        <v>0</v>
      </c>
      <c r="AF240" s="117"/>
      <c r="AG240" s="117"/>
      <c r="AH240" s="117"/>
      <c r="AI240" s="117"/>
      <c r="AJ240" s="117"/>
      <c r="AK240" s="117">
        <v>0</v>
      </c>
      <c r="AL240" s="117"/>
      <c r="AM240" s="117"/>
      <c r="AN240" s="117"/>
      <c r="AO240" s="117"/>
      <c r="AP240" s="117"/>
      <c r="AQ240" s="117">
        <f>IF(ISNUMBER(AK240),AK240,0)-IF(ISNUMBER(AE240),AE240,0)</f>
        <v>0</v>
      </c>
      <c r="AR240" s="117"/>
      <c r="AS240" s="117"/>
      <c r="AT240" s="117"/>
      <c r="AU240" s="117"/>
      <c r="AV240" s="117"/>
      <c r="AW240" s="117">
        <v>0</v>
      </c>
      <c r="AX240" s="117"/>
      <c r="AY240" s="117"/>
      <c r="AZ240" s="117"/>
      <c r="BA240" s="117"/>
      <c r="BB240" s="117">
        <v>0</v>
      </c>
      <c r="BC240" s="117"/>
      <c r="BD240" s="117"/>
      <c r="BE240" s="117"/>
      <c r="BF240" s="117"/>
      <c r="BG240" s="117">
        <f>IF(ISNUMBER(Z240),Z240,0)+IF(ISNUMBER(AK240),AK240,0)</f>
        <v>3702387.3</v>
      </c>
      <c r="BH240" s="117"/>
      <c r="BI240" s="117"/>
      <c r="BJ240" s="117"/>
      <c r="BK240" s="117"/>
      <c r="BL240" s="117"/>
      <c r="CA240" s="99" t="s">
        <v>51</v>
      </c>
    </row>
    <row r="241" spans="1:64" s="99" customFormat="1" ht="12.75" customHeight="1" x14ac:dyDescent="0.2">
      <c r="A241" s="110">
        <v>2120</v>
      </c>
      <c r="B241" s="110"/>
      <c r="C241" s="110"/>
      <c r="D241" s="110"/>
      <c r="E241" s="110"/>
      <c r="F241" s="110"/>
      <c r="G241" s="92" t="s">
        <v>177</v>
      </c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4"/>
      <c r="T241" s="117">
        <v>850128.18</v>
      </c>
      <c r="U241" s="117"/>
      <c r="V241" s="117"/>
      <c r="W241" s="117"/>
      <c r="X241" s="117"/>
      <c r="Y241" s="117"/>
      <c r="Z241" s="117">
        <v>850127.75</v>
      </c>
      <c r="AA241" s="117"/>
      <c r="AB241" s="117"/>
      <c r="AC241" s="117"/>
      <c r="AD241" s="117"/>
      <c r="AE241" s="117">
        <v>0</v>
      </c>
      <c r="AF241" s="117"/>
      <c r="AG241" s="117"/>
      <c r="AH241" s="117"/>
      <c r="AI241" s="117"/>
      <c r="AJ241" s="117"/>
      <c r="AK241" s="117">
        <v>0</v>
      </c>
      <c r="AL241" s="117"/>
      <c r="AM241" s="117"/>
      <c r="AN241" s="117"/>
      <c r="AO241" s="117"/>
      <c r="AP241" s="117"/>
      <c r="AQ241" s="117">
        <f>IF(ISNUMBER(AK241),AK241,0)-IF(ISNUMBER(AE241),AE241,0)</f>
        <v>0</v>
      </c>
      <c r="AR241" s="117"/>
      <c r="AS241" s="117"/>
      <c r="AT241" s="117"/>
      <c r="AU241" s="117"/>
      <c r="AV241" s="117"/>
      <c r="AW241" s="117">
        <v>0</v>
      </c>
      <c r="AX241" s="117"/>
      <c r="AY241" s="117"/>
      <c r="AZ241" s="117"/>
      <c r="BA241" s="117"/>
      <c r="BB241" s="117">
        <v>0</v>
      </c>
      <c r="BC241" s="117"/>
      <c r="BD241" s="117"/>
      <c r="BE241" s="117"/>
      <c r="BF241" s="117"/>
      <c r="BG241" s="117">
        <f>IF(ISNUMBER(Z241),Z241,0)+IF(ISNUMBER(AK241),AK241,0)</f>
        <v>850127.75</v>
      </c>
      <c r="BH241" s="117"/>
      <c r="BI241" s="117"/>
      <c r="BJ241" s="117"/>
      <c r="BK241" s="117"/>
      <c r="BL241" s="117"/>
    </row>
    <row r="242" spans="1:64" s="99" customFormat="1" ht="25.5" customHeight="1" x14ac:dyDescent="0.2">
      <c r="A242" s="110">
        <v>2210</v>
      </c>
      <c r="B242" s="110"/>
      <c r="C242" s="110"/>
      <c r="D242" s="110"/>
      <c r="E242" s="110"/>
      <c r="F242" s="110"/>
      <c r="G242" s="92" t="s">
        <v>178</v>
      </c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4"/>
      <c r="T242" s="117">
        <v>104942</v>
      </c>
      <c r="U242" s="117"/>
      <c r="V242" s="117"/>
      <c r="W242" s="117"/>
      <c r="X242" s="117"/>
      <c r="Y242" s="117"/>
      <c r="Z242" s="117">
        <v>104941.79</v>
      </c>
      <c r="AA242" s="117"/>
      <c r="AB242" s="117"/>
      <c r="AC242" s="117"/>
      <c r="AD242" s="117"/>
      <c r="AE242" s="117">
        <v>0</v>
      </c>
      <c r="AF242" s="117"/>
      <c r="AG242" s="117"/>
      <c r="AH242" s="117"/>
      <c r="AI242" s="117"/>
      <c r="AJ242" s="117"/>
      <c r="AK242" s="117">
        <v>0</v>
      </c>
      <c r="AL242" s="117"/>
      <c r="AM242" s="117"/>
      <c r="AN242" s="117"/>
      <c r="AO242" s="117"/>
      <c r="AP242" s="117"/>
      <c r="AQ242" s="117">
        <f>IF(ISNUMBER(AK242),AK242,0)-IF(ISNUMBER(AE242),AE242,0)</f>
        <v>0</v>
      </c>
      <c r="AR242" s="117"/>
      <c r="AS242" s="117"/>
      <c r="AT242" s="117"/>
      <c r="AU242" s="117"/>
      <c r="AV242" s="117"/>
      <c r="AW242" s="117">
        <v>0</v>
      </c>
      <c r="AX242" s="117"/>
      <c r="AY242" s="117"/>
      <c r="AZ242" s="117"/>
      <c r="BA242" s="117"/>
      <c r="BB242" s="117">
        <v>0</v>
      </c>
      <c r="BC242" s="117"/>
      <c r="BD242" s="117"/>
      <c r="BE242" s="117"/>
      <c r="BF242" s="117"/>
      <c r="BG242" s="117">
        <f>IF(ISNUMBER(Z242),Z242,0)+IF(ISNUMBER(AK242),AK242,0)</f>
        <v>104941.79</v>
      </c>
      <c r="BH242" s="117"/>
      <c r="BI242" s="117"/>
      <c r="BJ242" s="117"/>
      <c r="BK242" s="117"/>
      <c r="BL242" s="117"/>
    </row>
    <row r="243" spans="1:64" s="99" customFormat="1" ht="25.5" customHeight="1" x14ac:dyDescent="0.2">
      <c r="A243" s="110">
        <v>2220</v>
      </c>
      <c r="B243" s="110"/>
      <c r="C243" s="110"/>
      <c r="D243" s="110"/>
      <c r="E243" s="110"/>
      <c r="F243" s="110"/>
      <c r="G243" s="92" t="s">
        <v>179</v>
      </c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4"/>
      <c r="T243" s="117">
        <v>1900</v>
      </c>
      <c r="U243" s="117"/>
      <c r="V243" s="117"/>
      <c r="W243" s="117"/>
      <c r="X243" s="117"/>
      <c r="Y243" s="117"/>
      <c r="Z243" s="117">
        <v>1900</v>
      </c>
      <c r="AA243" s="117"/>
      <c r="AB243" s="117"/>
      <c r="AC243" s="117"/>
      <c r="AD243" s="117"/>
      <c r="AE243" s="117">
        <v>0</v>
      </c>
      <c r="AF243" s="117"/>
      <c r="AG243" s="117"/>
      <c r="AH243" s="117"/>
      <c r="AI243" s="117"/>
      <c r="AJ243" s="117"/>
      <c r="AK243" s="117">
        <v>0</v>
      </c>
      <c r="AL243" s="117"/>
      <c r="AM243" s="117"/>
      <c r="AN243" s="117"/>
      <c r="AO243" s="117"/>
      <c r="AP243" s="117"/>
      <c r="AQ243" s="117">
        <f>IF(ISNUMBER(AK243),AK243,0)-IF(ISNUMBER(AE243),AE243,0)</f>
        <v>0</v>
      </c>
      <c r="AR243" s="117"/>
      <c r="AS243" s="117"/>
      <c r="AT243" s="117"/>
      <c r="AU243" s="117"/>
      <c r="AV243" s="117"/>
      <c r="AW243" s="117">
        <v>0</v>
      </c>
      <c r="AX243" s="117"/>
      <c r="AY243" s="117"/>
      <c r="AZ243" s="117"/>
      <c r="BA243" s="117"/>
      <c r="BB243" s="117">
        <v>0</v>
      </c>
      <c r="BC243" s="117"/>
      <c r="BD243" s="117"/>
      <c r="BE243" s="117"/>
      <c r="BF243" s="117"/>
      <c r="BG243" s="117">
        <f>IF(ISNUMBER(Z243),Z243,0)+IF(ISNUMBER(AK243),AK243,0)</f>
        <v>1900</v>
      </c>
      <c r="BH243" s="117"/>
      <c r="BI243" s="117"/>
      <c r="BJ243" s="117"/>
      <c r="BK243" s="117"/>
      <c r="BL243" s="117"/>
    </row>
    <row r="244" spans="1:64" s="99" customFormat="1" ht="12.75" customHeight="1" x14ac:dyDescent="0.2">
      <c r="A244" s="110">
        <v>2230</v>
      </c>
      <c r="B244" s="110"/>
      <c r="C244" s="110"/>
      <c r="D244" s="110"/>
      <c r="E244" s="110"/>
      <c r="F244" s="110"/>
      <c r="G244" s="92" t="s">
        <v>180</v>
      </c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4"/>
      <c r="T244" s="117">
        <v>526890.21</v>
      </c>
      <c r="U244" s="117"/>
      <c r="V244" s="117"/>
      <c r="W244" s="117"/>
      <c r="X244" s="117"/>
      <c r="Y244" s="117"/>
      <c r="Z244" s="117">
        <v>494625.48</v>
      </c>
      <c r="AA244" s="117"/>
      <c r="AB244" s="117"/>
      <c r="AC244" s="117"/>
      <c r="AD244" s="117"/>
      <c r="AE244" s="117">
        <v>0</v>
      </c>
      <c r="AF244" s="117"/>
      <c r="AG244" s="117"/>
      <c r="AH244" s="117"/>
      <c r="AI244" s="117"/>
      <c r="AJ244" s="117"/>
      <c r="AK244" s="117">
        <v>28733.24</v>
      </c>
      <c r="AL244" s="117"/>
      <c r="AM244" s="117"/>
      <c r="AN244" s="117"/>
      <c r="AO244" s="117"/>
      <c r="AP244" s="117"/>
      <c r="AQ244" s="117">
        <f>IF(ISNUMBER(AK244),AK244,0)-IF(ISNUMBER(AE244),AE244,0)</f>
        <v>28733.24</v>
      </c>
      <c r="AR244" s="117"/>
      <c r="AS244" s="117"/>
      <c r="AT244" s="117"/>
      <c r="AU244" s="117"/>
      <c r="AV244" s="117"/>
      <c r="AW244" s="117">
        <v>0</v>
      </c>
      <c r="AX244" s="117"/>
      <c r="AY244" s="117"/>
      <c r="AZ244" s="117"/>
      <c r="BA244" s="117"/>
      <c r="BB244" s="117">
        <v>0</v>
      </c>
      <c r="BC244" s="117"/>
      <c r="BD244" s="117"/>
      <c r="BE244" s="117"/>
      <c r="BF244" s="117"/>
      <c r="BG244" s="117">
        <f>IF(ISNUMBER(Z244),Z244,0)+IF(ISNUMBER(AK244),AK244,0)</f>
        <v>523358.71999999997</v>
      </c>
      <c r="BH244" s="117"/>
      <c r="BI244" s="117"/>
      <c r="BJ244" s="117"/>
      <c r="BK244" s="117"/>
      <c r="BL244" s="117"/>
    </row>
    <row r="245" spans="1:64" s="99" customFormat="1" ht="12.75" customHeight="1" x14ac:dyDescent="0.2">
      <c r="A245" s="110">
        <v>2240</v>
      </c>
      <c r="B245" s="110"/>
      <c r="C245" s="110"/>
      <c r="D245" s="110"/>
      <c r="E245" s="110"/>
      <c r="F245" s="110"/>
      <c r="G245" s="92" t="s">
        <v>181</v>
      </c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4"/>
      <c r="T245" s="117">
        <v>105692</v>
      </c>
      <c r="U245" s="117"/>
      <c r="V245" s="117"/>
      <c r="W245" s="117"/>
      <c r="X245" s="117"/>
      <c r="Y245" s="117"/>
      <c r="Z245" s="117">
        <v>98069.36</v>
      </c>
      <c r="AA245" s="117"/>
      <c r="AB245" s="117"/>
      <c r="AC245" s="117"/>
      <c r="AD245" s="117"/>
      <c r="AE245" s="117">
        <v>0</v>
      </c>
      <c r="AF245" s="117"/>
      <c r="AG245" s="117"/>
      <c r="AH245" s="117"/>
      <c r="AI245" s="117"/>
      <c r="AJ245" s="117"/>
      <c r="AK245" s="117">
        <v>7533.08</v>
      </c>
      <c r="AL245" s="117"/>
      <c r="AM245" s="117"/>
      <c r="AN245" s="117"/>
      <c r="AO245" s="117"/>
      <c r="AP245" s="117"/>
      <c r="AQ245" s="117">
        <f>IF(ISNUMBER(AK245),AK245,0)-IF(ISNUMBER(AE245),AE245,0)</f>
        <v>7533.08</v>
      </c>
      <c r="AR245" s="117"/>
      <c r="AS245" s="117"/>
      <c r="AT245" s="117"/>
      <c r="AU245" s="117"/>
      <c r="AV245" s="117"/>
      <c r="AW245" s="117">
        <v>0</v>
      </c>
      <c r="AX245" s="117"/>
      <c r="AY245" s="117"/>
      <c r="AZ245" s="117"/>
      <c r="BA245" s="117"/>
      <c r="BB245" s="117">
        <v>0</v>
      </c>
      <c r="BC245" s="117"/>
      <c r="BD245" s="117"/>
      <c r="BE245" s="117"/>
      <c r="BF245" s="117"/>
      <c r="BG245" s="117">
        <f>IF(ISNUMBER(Z245),Z245,0)+IF(ISNUMBER(AK245),AK245,0)</f>
        <v>105602.44</v>
      </c>
      <c r="BH245" s="117"/>
      <c r="BI245" s="117"/>
      <c r="BJ245" s="117"/>
      <c r="BK245" s="117"/>
      <c r="BL245" s="117"/>
    </row>
    <row r="246" spans="1:64" s="99" customFormat="1" ht="12.75" customHeight="1" x14ac:dyDescent="0.2">
      <c r="A246" s="110">
        <v>2250</v>
      </c>
      <c r="B246" s="110"/>
      <c r="C246" s="110"/>
      <c r="D246" s="110"/>
      <c r="E246" s="110"/>
      <c r="F246" s="110"/>
      <c r="G246" s="92" t="s">
        <v>182</v>
      </c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4"/>
      <c r="T246" s="117">
        <v>10260</v>
      </c>
      <c r="U246" s="117"/>
      <c r="V246" s="117"/>
      <c r="W246" s="117"/>
      <c r="X246" s="117"/>
      <c r="Y246" s="117"/>
      <c r="Z246" s="117">
        <v>10260</v>
      </c>
      <c r="AA246" s="117"/>
      <c r="AB246" s="117"/>
      <c r="AC246" s="117"/>
      <c r="AD246" s="117"/>
      <c r="AE246" s="117">
        <v>0</v>
      </c>
      <c r="AF246" s="117"/>
      <c r="AG246" s="117"/>
      <c r="AH246" s="117"/>
      <c r="AI246" s="117"/>
      <c r="AJ246" s="117"/>
      <c r="AK246" s="117">
        <v>0</v>
      </c>
      <c r="AL246" s="117"/>
      <c r="AM246" s="117"/>
      <c r="AN246" s="117"/>
      <c r="AO246" s="117"/>
      <c r="AP246" s="117"/>
      <c r="AQ246" s="117">
        <f>IF(ISNUMBER(AK246),AK246,0)-IF(ISNUMBER(AE246),AE246,0)</f>
        <v>0</v>
      </c>
      <c r="AR246" s="117"/>
      <c r="AS246" s="117"/>
      <c r="AT246" s="117"/>
      <c r="AU246" s="117"/>
      <c r="AV246" s="117"/>
      <c r="AW246" s="117">
        <v>0</v>
      </c>
      <c r="AX246" s="117"/>
      <c r="AY246" s="117"/>
      <c r="AZ246" s="117"/>
      <c r="BA246" s="117"/>
      <c r="BB246" s="117">
        <v>0</v>
      </c>
      <c r="BC246" s="117"/>
      <c r="BD246" s="117"/>
      <c r="BE246" s="117"/>
      <c r="BF246" s="117"/>
      <c r="BG246" s="117">
        <f>IF(ISNUMBER(Z246),Z246,0)+IF(ISNUMBER(AK246),AK246,0)</f>
        <v>10260</v>
      </c>
      <c r="BH246" s="117"/>
      <c r="BI246" s="117"/>
      <c r="BJ246" s="117"/>
      <c r="BK246" s="117"/>
      <c r="BL246" s="117"/>
    </row>
    <row r="247" spans="1:64" s="99" customFormat="1" ht="25.5" customHeight="1" x14ac:dyDescent="0.2">
      <c r="A247" s="110">
        <v>2272</v>
      </c>
      <c r="B247" s="110"/>
      <c r="C247" s="110"/>
      <c r="D247" s="110"/>
      <c r="E247" s="110"/>
      <c r="F247" s="110"/>
      <c r="G247" s="92" t="s">
        <v>183</v>
      </c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4"/>
      <c r="T247" s="117">
        <v>32607</v>
      </c>
      <c r="U247" s="117"/>
      <c r="V247" s="117"/>
      <c r="W247" s="117"/>
      <c r="X247" s="117"/>
      <c r="Y247" s="117"/>
      <c r="Z247" s="117">
        <v>32606.94</v>
      </c>
      <c r="AA247" s="117"/>
      <c r="AB247" s="117"/>
      <c r="AC247" s="117"/>
      <c r="AD247" s="117"/>
      <c r="AE247" s="117">
        <v>0</v>
      </c>
      <c r="AF247" s="117"/>
      <c r="AG247" s="117"/>
      <c r="AH247" s="117"/>
      <c r="AI247" s="117"/>
      <c r="AJ247" s="117"/>
      <c r="AK247" s="117">
        <v>0</v>
      </c>
      <c r="AL247" s="117"/>
      <c r="AM247" s="117"/>
      <c r="AN247" s="117"/>
      <c r="AO247" s="117"/>
      <c r="AP247" s="117"/>
      <c r="AQ247" s="117">
        <f>IF(ISNUMBER(AK247),AK247,0)-IF(ISNUMBER(AE247),AE247,0)</f>
        <v>0</v>
      </c>
      <c r="AR247" s="117"/>
      <c r="AS247" s="117"/>
      <c r="AT247" s="117"/>
      <c r="AU247" s="117"/>
      <c r="AV247" s="117"/>
      <c r="AW247" s="117">
        <v>0</v>
      </c>
      <c r="AX247" s="117"/>
      <c r="AY247" s="117"/>
      <c r="AZ247" s="117"/>
      <c r="BA247" s="117"/>
      <c r="BB247" s="117">
        <v>0</v>
      </c>
      <c r="BC247" s="117"/>
      <c r="BD247" s="117"/>
      <c r="BE247" s="117"/>
      <c r="BF247" s="117"/>
      <c r="BG247" s="117">
        <f>IF(ISNUMBER(Z247),Z247,0)+IF(ISNUMBER(AK247),AK247,0)</f>
        <v>32606.94</v>
      </c>
      <c r="BH247" s="117"/>
      <c r="BI247" s="117"/>
      <c r="BJ247" s="117"/>
      <c r="BK247" s="117"/>
      <c r="BL247" s="117"/>
    </row>
    <row r="248" spans="1:64" s="99" customFormat="1" ht="12.75" customHeight="1" x14ac:dyDescent="0.2">
      <c r="A248" s="110">
        <v>2273</v>
      </c>
      <c r="B248" s="110"/>
      <c r="C248" s="110"/>
      <c r="D248" s="110"/>
      <c r="E248" s="110"/>
      <c r="F248" s="110"/>
      <c r="G248" s="92" t="s">
        <v>184</v>
      </c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4"/>
      <c r="T248" s="117">
        <v>250678</v>
      </c>
      <c r="U248" s="117"/>
      <c r="V248" s="117"/>
      <c r="W248" s="117"/>
      <c r="X248" s="117"/>
      <c r="Y248" s="117"/>
      <c r="Z248" s="117">
        <v>235878.02</v>
      </c>
      <c r="AA248" s="117"/>
      <c r="AB248" s="117"/>
      <c r="AC248" s="117"/>
      <c r="AD248" s="117"/>
      <c r="AE248" s="117">
        <v>0</v>
      </c>
      <c r="AF248" s="117"/>
      <c r="AG248" s="117"/>
      <c r="AH248" s="117"/>
      <c r="AI248" s="117"/>
      <c r="AJ248" s="117"/>
      <c r="AK248" s="117">
        <v>10277.51</v>
      </c>
      <c r="AL248" s="117"/>
      <c r="AM248" s="117"/>
      <c r="AN248" s="117"/>
      <c r="AO248" s="117"/>
      <c r="AP248" s="117"/>
      <c r="AQ248" s="117">
        <f>IF(ISNUMBER(AK248),AK248,0)-IF(ISNUMBER(AE248),AE248,0)</f>
        <v>10277.51</v>
      </c>
      <c r="AR248" s="117"/>
      <c r="AS248" s="117"/>
      <c r="AT248" s="117"/>
      <c r="AU248" s="117"/>
      <c r="AV248" s="117"/>
      <c r="AW248" s="117">
        <v>0</v>
      </c>
      <c r="AX248" s="117"/>
      <c r="AY248" s="117"/>
      <c r="AZ248" s="117"/>
      <c r="BA248" s="117"/>
      <c r="BB248" s="117">
        <v>0</v>
      </c>
      <c r="BC248" s="117"/>
      <c r="BD248" s="117"/>
      <c r="BE248" s="117"/>
      <c r="BF248" s="117"/>
      <c r="BG248" s="117">
        <f>IF(ISNUMBER(Z248),Z248,0)+IF(ISNUMBER(AK248),AK248,0)</f>
        <v>246155.53</v>
      </c>
      <c r="BH248" s="117"/>
      <c r="BI248" s="117"/>
      <c r="BJ248" s="117"/>
      <c r="BK248" s="117"/>
      <c r="BL248" s="117"/>
    </row>
    <row r="249" spans="1:64" s="99" customFormat="1" ht="12.75" customHeight="1" x14ac:dyDescent="0.2">
      <c r="A249" s="110">
        <v>2274</v>
      </c>
      <c r="B249" s="110"/>
      <c r="C249" s="110"/>
      <c r="D249" s="110"/>
      <c r="E249" s="110"/>
      <c r="F249" s="110"/>
      <c r="G249" s="92" t="s">
        <v>185</v>
      </c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4"/>
      <c r="T249" s="117">
        <v>480660</v>
      </c>
      <c r="U249" s="117"/>
      <c r="V249" s="117"/>
      <c r="W249" s="117"/>
      <c r="X249" s="117"/>
      <c r="Y249" s="117"/>
      <c r="Z249" s="117">
        <v>396434.1</v>
      </c>
      <c r="AA249" s="117"/>
      <c r="AB249" s="117"/>
      <c r="AC249" s="117"/>
      <c r="AD249" s="117"/>
      <c r="AE249" s="117">
        <v>0</v>
      </c>
      <c r="AF249" s="117"/>
      <c r="AG249" s="117"/>
      <c r="AH249" s="117"/>
      <c r="AI249" s="117"/>
      <c r="AJ249" s="117"/>
      <c r="AK249" s="117">
        <v>84224.98</v>
      </c>
      <c r="AL249" s="117"/>
      <c r="AM249" s="117"/>
      <c r="AN249" s="117"/>
      <c r="AO249" s="117"/>
      <c r="AP249" s="117"/>
      <c r="AQ249" s="117">
        <f>IF(ISNUMBER(AK249),AK249,0)-IF(ISNUMBER(AE249),AE249,0)</f>
        <v>84224.98</v>
      </c>
      <c r="AR249" s="117"/>
      <c r="AS249" s="117"/>
      <c r="AT249" s="117"/>
      <c r="AU249" s="117"/>
      <c r="AV249" s="117"/>
      <c r="AW249" s="117">
        <v>0</v>
      </c>
      <c r="AX249" s="117"/>
      <c r="AY249" s="117"/>
      <c r="AZ249" s="117"/>
      <c r="BA249" s="117"/>
      <c r="BB249" s="117">
        <v>0</v>
      </c>
      <c r="BC249" s="117"/>
      <c r="BD249" s="117"/>
      <c r="BE249" s="117"/>
      <c r="BF249" s="117"/>
      <c r="BG249" s="117">
        <f>IF(ISNUMBER(Z249),Z249,0)+IF(ISNUMBER(AK249),AK249,0)</f>
        <v>480659.07999999996</v>
      </c>
      <c r="BH249" s="117"/>
      <c r="BI249" s="117"/>
      <c r="BJ249" s="117"/>
      <c r="BK249" s="117"/>
      <c r="BL249" s="117"/>
    </row>
    <row r="250" spans="1:64" s="99" customFormat="1" ht="25.5" customHeight="1" x14ac:dyDescent="0.2">
      <c r="A250" s="110">
        <v>2275</v>
      </c>
      <c r="B250" s="110"/>
      <c r="C250" s="110"/>
      <c r="D250" s="110"/>
      <c r="E250" s="110"/>
      <c r="F250" s="110"/>
      <c r="G250" s="92" t="s">
        <v>186</v>
      </c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4"/>
      <c r="T250" s="117">
        <v>11391</v>
      </c>
      <c r="U250" s="117"/>
      <c r="V250" s="117"/>
      <c r="W250" s="117"/>
      <c r="X250" s="117"/>
      <c r="Y250" s="117"/>
      <c r="Z250" s="117">
        <v>11341.67</v>
      </c>
      <c r="AA250" s="117"/>
      <c r="AB250" s="117"/>
      <c r="AC250" s="117"/>
      <c r="AD250" s="117"/>
      <c r="AE250" s="117">
        <v>0</v>
      </c>
      <c r="AF250" s="117"/>
      <c r="AG250" s="117"/>
      <c r="AH250" s="117"/>
      <c r="AI250" s="117"/>
      <c r="AJ250" s="117"/>
      <c r="AK250" s="117">
        <v>0</v>
      </c>
      <c r="AL250" s="117"/>
      <c r="AM250" s="117"/>
      <c r="AN250" s="117"/>
      <c r="AO250" s="117"/>
      <c r="AP250" s="117"/>
      <c r="AQ250" s="117">
        <f>IF(ISNUMBER(AK250),AK250,0)-IF(ISNUMBER(AE250),AE250,0)</f>
        <v>0</v>
      </c>
      <c r="AR250" s="117"/>
      <c r="AS250" s="117"/>
      <c r="AT250" s="117"/>
      <c r="AU250" s="117"/>
      <c r="AV250" s="117"/>
      <c r="AW250" s="117">
        <v>0</v>
      </c>
      <c r="AX250" s="117"/>
      <c r="AY250" s="117"/>
      <c r="AZ250" s="117"/>
      <c r="BA250" s="117"/>
      <c r="BB250" s="117">
        <v>0</v>
      </c>
      <c r="BC250" s="117"/>
      <c r="BD250" s="117"/>
      <c r="BE250" s="117"/>
      <c r="BF250" s="117"/>
      <c r="BG250" s="117">
        <f>IF(ISNUMBER(Z250),Z250,0)+IF(ISNUMBER(AK250),AK250,0)</f>
        <v>11341.67</v>
      </c>
      <c r="BH250" s="117"/>
      <c r="BI250" s="117"/>
      <c r="BJ250" s="117"/>
      <c r="BK250" s="117"/>
      <c r="BL250" s="117"/>
    </row>
    <row r="251" spans="1:64" s="99" customFormat="1" ht="38.25" customHeight="1" x14ac:dyDescent="0.2">
      <c r="A251" s="110">
        <v>2282</v>
      </c>
      <c r="B251" s="110"/>
      <c r="C251" s="110"/>
      <c r="D251" s="110"/>
      <c r="E251" s="110"/>
      <c r="F251" s="110"/>
      <c r="G251" s="92" t="s">
        <v>187</v>
      </c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4"/>
      <c r="T251" s="117">
        <v>2651.68</v>
      </c>
      <c r="U251" s="117"/>
      <c r="V251" s="117"/>
      <c r="W251" s="117"/>
      <c r="X251" s="117"/>
      <c r="Y251" s="117"/>
      <c r="Z251" s="117">
        <v>2651.68</v>
      </c>
      <c r="AA251" s="117"/>
      <c r="AB251" s="117"/>
      <c r="AC251" s="117"/>
      <c r="AD251" s="117"/>
      <c r="AE251" s="117">
        <v>0</v>
      </c>
      <c r="AF251" s="117"/>
      <c r="AG251" s="117"/>
      <c r="AH251" s="117"/>
      <c r="AI251" s="117"/>
      <c r="AJ251" s="117"/>
      <c r="AK251" s="117">
        <v>0</v>
      </c>
      <c r="AL251" s="117"/>
      <c r="AM251" s="117"/>
      <c r="AN251" s="117"/>
      <c r="AO251" s="117"/>
      <c r="AP251" s="117"/>
      <c r="AQ251" s="117">
        <f>IF(ISNUMBER(AK251),AK251,0)-IF(ISNUMBER(AE251),AE251,0)</f>
        <v>0</v>
      </c>
      <c r="AR251" s="117"/>
      <c r="AS251" s="117"/>
      <c r="AT251" s="117"/>
      <c r="AU251" s="117"/>
      <c r="AV251" s="117"/>
      <c r="AW251" s="117">
        <v>0</v>
      </c>
      <c r="AX251" s="117"/>
      <c r="AY251" s="117"/>
      <c r="AZ251" s="117"/>
      <c r="BA251" s="117"/>
      <c r="BB251" s="117">
        <v>0</v>
      </c>
      <c r="BC251" s="117"/>
      <c r="BD251" s="117"/>
      <c r="BE251" s="117"/>
      <c r="BF251" s="117"/>
      <c r="BG251" s="117">
        <f>IF(ISNUMBER(Z251),Z251,0)+IF(ISNUMBER(AK251),AK251,0)</f>
        <v>2651.68</v>
      </c>
      <c r="BH251" s="117"/>
      <c r="BI251" s="117"/>
      <c r="BJ251" s="117"/>
      <c r="BK251" s="117"/>
      <c r="BL251" s="117"/>
    </row>
    <row r="252" spans="1:64" s="99" customFormat="1" ht="12.75" customHeight="1" x14ac:dyDescent="0.2">
      <c r="A252" s="110">
        <v>2800</v>
      </c>
      <c r="B252" s="110"/>
      <c r="C252" s="110"/>
      <c r="D252" s="110"/>
      <c r="E252" s="110"/>
      <c r="F252" s="110"/>
      <c r="G252" s="92" t="s">
        <v>188</v>
      </c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4"/>
      <c r="T252" s="117">
        <v>703.11</v>
      </c>
      <c r="U252" s="117"/>
      <c r="V252" s="117"/>
      <c r="W252" s="117"/>
      <c r="X252" s="117"/>
      <c r="Y252" s="117"/>
      <c r="Z252" s="117">
        <v>703.11</v>
      </c>
      <c r="AA252" s="117"/>
      <c r="AB252" s="117"/>
      <c r="AC252" s="117"/>
      <c r="AD252" s="117"/>
      <c r="AE252" s="117">
        <v>0</v>
      </c>
      <c r="AF252" s="117"/>
      <c r="AG252" s="117"/>
      <c r="AH252" s="117"/>
      <c r="AI252" s="117"/>
      <c r="AJ252" s="117"/>
      <c r="AK252" s="117">
        <v>0</v>
      </c>
      <c r="AL252" s="117"/>
      <c r="AM252" s="117"/>
      <c r="AN252" s="117"/>
      <c r="AO252" s="117"/>
      <c r="AP252" s="117"/>
      <c r="AQ252" s="117">
        <f>IF(ISNUMBER(AK252),AK252,0)-IF(ISNUMBER(AE252),AE252,0)</f>
        <v>0</v>
      </c>
      <c r="AR252" s="117"/>
      <c r="AS252" s="117"/>
      <c r="AT252" s="117"/>
      <c r="AU252" s="117"/>
      <c r="AV252" s="117"/>
      <c r="AW252" s="117">
        <v>0</v>
      </c>
      <c r="AX252" s="117"/>
      <c r="AY252" s="117"/>
      <c r="AZ252" s="117"/>
      <c r="BA252" s="117"/>
      <c r="BB252" s="117">
        <v>0</v>
      </c>
      <c r="BC252" s="117"/>
      <c r="BD252" s="117"/>
      <c r="BE252" s="117"/>
      <c r="BF252" s="117"/>
      <c r="BG252" s="117">
        <f>IF(ISNUMBER(Z252),Z252,0)+IF(ISNUMBER(AK252),AK252,0)</f>
        <v>703.11</v>
      </c>
      <c r="BH252" s="117"/>
      <c r="BI252" s="117"/>
      <c r="BJ252" s="117"/>
      <c r="BK252" s="117"/>
      <c r="BL252" s="117"/>
    </row>
    <row r="253" spans="1:64" s="6" customFormat="1" ht="12.75" customHeight="1" x14ac:dyDescent="0.2">
      <c r="A253" s="88"/>
      <c r="B253" s="88"/>
      <c r="C253" s="88"/>
      <c r="D253" s="88"/>
      <c r="E253" s="88"/>
      <c r="F253" s="88"/>
      <c r="G253" s="100" t="s">
        <v>147</v>
      </c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2"/>
      <c r="T253" s="116">
        <v>6080891.1799999997</v>
      </c>
      <c r="U253" s="116"/>
      <c r="V253" s="116"/>
      <c r="W253" s="116"/>
      <c r="X253" s="116"/>
      <c r="Y253" s="116"/>
      <c r="Z253" s="116">
        <v>5941927.2000000002</v>
      </c>
      <c r="AA253" s="116"/>
      <c r="AB253" s="116"/>
      <c r="AC253" s="116"/>
      <c r="AD253" s="116"/>
      <c r="AE253" s="116">
        <v>0</v>
      </c>
      <c r="AF253" s="116"/>
      <c r="AG253" s="116"/>
      <c r="AH253" s="116"/>
      <c r="AI253" s="116"/>
      <c r="AJ253" s="116"/>
      <c r="AK253" s="116">
        <v>130768.81</v>
      </c>
      <c r="AL253" s="116"/>
      <c r="AM253" s="116"/>
      <c r="AN253" s="116"/>
      <c r="AO253" s="116"/>
      <c r="AP253" s="116"/>
      <c r="AQ253" s="116">
        <f>IF(ISNUMBER(AK253),AK253,0)-IF(ISNUMBER(AE253),AE253,0)</f>
        <v>130768.81</v>
      </c>
      <c r="AR253" s="116"/>
      <c r="AS253" s="116"/>
      <c r="AT253" s="116"/>
      <c r="AU253" s="116"/>
      <c r="AV253" s="116"/>
      <c r="AW253" s="116">
        <v>0</v>
      </c>
      <c r="AX253" s="116"/>
      <c r="AY253" s="116"/>
      <c r="AZ253" s="116"/>
      <c r="BA253" s="116"/>
      <c r="BB253" s="116">
        <v>0</v>
      </c>
      <c r="BC253" s="116"/>
      <c r="BD253" s="116"/>
      <c r="BE253" s="116"/>
      <c r="BF253" s="116"/>
      <c r="BG253" s="116">
        <f>IF(ISNUMBER(Z253),Z253,0)+IF(ISNUMBER(AK253),AK253,0)</f>
        <v>6072696.0099999998</v>
      </c>
      <c r="BH253" s="116"/>
      <c r="BI253" s="116"/>
      <c r="BJ253" s="116"/>
      <c r="BK253" s="116"/>
      <c r="BL253" s="116"/>
    </row>
    <row r="255" spans="1:64" ht="14.25" customHeight="1" x14ac:dyDescent="12.75">
      <c r="A255" s="42" t="s">
        <v>260</v>
      </c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</row>
    <row r="256" spans="1:64" ht="15" customHeight="1" x14ac:dyDescent="0.2">
      <c r="A256" s="40" t="s">
        <v>241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</row>
    <row r="257" spans="1:79" ht="18" customHeight="1" x14ac:dyDescent="0.2">
      <c r="A257" s="36" t="s">
        <v>135</v>
      </c>
      <c r="B257" s="36"/>
      <c r="C257" s="36"/>
      <c r="D257" s="36"/>
      <c r="E257" s="36"/>
      <c r="F257" s="36"/>
      <c r="G257" s="36" t="s">
        <v>19</v>
      </c>
      <c r="H257" s="36"/>
      <c r="I257" s="36"/>
      <c r="J257" s="36"/>
      <c r="K257" s="36"/>
      <c r="L257" s="36"/>
      <c r="M257" s="36"/>
      <c r="N257" s="36"/>
      <c r="O257" s="36"/>
      <c r="P257" s="36"/>
      <c r="Q257" s="36" t="s">
        <v>247</v>
      </c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 t="s">
        <v>257</v>
      </c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</row>
    <row r="258" spans="1:79" ht="42.95" customHeight="1" x14ac:dyDescent="0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 t="s">
        <v>140</v>
      </c>
      <c r="R258" s="36"/>
      <c r="S258" s="36"/>
      <c r="T258" s="36"/>
      <c r="U258" s="36"/>
      <c r="V258" s="49" t="s">
        <v>141</v>
      </c>
      <c r="W258" s="49"/>
      <c r="X258" s="49"/>
      <c r="Y258" s="49"/>
      <c r="Z258" s="36" t="s">
        <v>142</v>
      </c>
      <c r="AA258" s="36"/>
      <c r="AB258" s="36"/>
      <c r="AC258" s="36"/>
      <c r="AD258" s="36"/>
      <c r="AE258" s="36"/>
      <c r="AF258" s="36"/>
      <c r="AG258" s="36"/>
      <c r="AH258" s="36"/>
      <c r="AI258" s="36"/>
      <c r="AJ258" s="36" t="s">
        <v>143</v>
      </c>
      <c r="AK258" s="36"/>
      <c r="AL258" s="36"/>
      <c r="AM258" s="36"/>
      <c r="AN258" s="36"/>
      <c r="AO258" s="36" t="s">
        <v>20</v>
      </c>
      <c r="AP258" s="36"/>
      <c r="AQ258" s="36"/>
      <c r="AR258" s="36"/>
      <c r="AS258" s="36"/>
      <c r="AT258" s="49" t="s">
        <v>144</v>
      </c>
      <c r="AU258" s="49"/>
      <c r="AV258" s="49"/>
      <c r="AW258" s="49"/>
      <c r="AX258" s="36" t="s">
        <v>142</v>
      </c>
      <c r="AY258" s="36"/>
      <c r="AZ258" s="36"/>
      <c r="BA258" s="36"/>
      <c r="BB258" s="36"/>
      <c r="BC258" s="36"/>
      <c r="BD258" s="36"/>
      <c r="BE258" s="36"/>
      <c r="BF258" s="36"/>
      <c r="BG258" s="36"/>
      <c r="BH258" s="36" t="s">
        <v>145</v>
      </c>
      <c r="BI258" s="36"/>
      <c r="BJ258" s="36"/>
      <c r="BK258" s="36"/>
      <c r="BL258" s="36"/>
    </row>
    <row r="259" spans="1:79" ht="63" customHeight="1" x14ac:dyDescent="0.2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49"/>
      <c r="W259" s="49"/>
      <c r="X259" s="49"/>
      <c r="Y259" s="49"/>
      <c r="Z259" s="36" t="s">
        <v>17</v>
      </c>
      <c r="AA259" s="36"/>
      <c r="AB259" s="36"/>
      <c r="AC259" s="36"/>
      <c r="AD259" s="36"/>
      <c r="AE259" s="36" t="s">
        <v>16</v>
      </c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49"/>
      <c r="AU259" s="49"/>
      <c r="AV259" s="49"/>
      <c r="AW259" s="49"/>
      <c r="AX259" s="36" t="s">
        <v>17</v>
      </c>
      <c r="AY259" s="36"/>
      <c r="AZ259" s="36"/>
      <c r="BA259" s="36"/>
      <c r="BB259" s="36"/>
      <c r="BC259" s="36" t="s">
        <v>16</v>
      </c>
      <c r="BD259" s="36"/>
      <c r="BE259" s="36"/>
      <c r="BF259" s="36"/>
      <c r="BG259" s="36"/>
      <c r="BH259" s="36"/>
      <c r="BI259" s="36"/>
      <c r="BJ259" s="36"/>
      <c r="BK259" s="36"/>
      <c r="BL259" s="36"/>
    </row>
    <row r="260" spans="1:79" ht="15" customHeight="1" x14ac:dyDescent="0.2">
      <c r="A260" s="36">
        <v>1</v>
      </c>
      <c r="B260" s="36"/>
      <c r="C260" s="36"/>
      <c r="D260" s="36"/>
      <c r="E260" s="36"/>
      <c r="F260" s="36"/>
      <c r="G260" s="36">
        <v>2</v>
      </c>
      <c r="H260" s="36"/>
      <c r="I260" s="36"/>
      <c r="J260" s="36"/>
      <c r="K260" s="36"/>
      <c r="L260" s="36"/>
      <c r="M260" s="36"/>
      <c r="N260" s="36"/>
      <c r="O260" s="36"/>
      <c r="P260" s="36"/>
      <c r="Q260" s="36">
        <v>3</v>
      </c>
      <c r="R260" s="36"/>
      <c r="S260" s="36"/>
      <c r="T260" s="36"/>
      <c r="U260" s="36"/>
      <c r="V260" s="36">
        <v>4</v>
      </c>
      <c r="W260" s="36"/>
      <c r="X260" s="36"/>
      <c r="Y260" s="36"/>
      <c r="Z260" s="36">
        <v>5</v>
      </c>
      <c r="AA260" s="36"/>
      <c r="AB260" s="36"/>
      <c r="AC260" s="36"/>
      <c r="AD260" s="36"/>
      <c r="AE260" s="36">
        <v>6</v>
      </c>
      <c r="AF260" s="36"/>
      <c r="AG260" s="36"/>
      <c r="AH260" s="36"/>
      <c r="AI260" s="36"/>
      <c r="AJ260" s="36">
        <v>7</v>
      </c>
      <c r="AK260" s="36"/>
      <c r="AL260" s="36"/>
      <c r="AM260" s="36"/>
      <c r="AN260" s="36"/>
      <c r="AO260" s="36">
        <v>8</v>
      </c>
      <c r="AP260" s="36"/>
      <c r="AQ260" s="36"/>
      <c r="AR260" s="36"/>
      <c r="AS260" s="36"/>
      <c r="AT260" s="36">
        <v>9</v>
      </c>
      <c r="AU260" s="36"/>
      <c r="AV260" s="36"/>
      <c r="AW260" s="36"/>
      <c r="AX260" s="36">
        <v>10</v>
      </c>
      <c r="AY260" s="36"/>
      <c r="AZ260" s="36"/>
      <c r="BA260" s="36"/>
      <c r="BB260" s="36"/>
      <c r="BC260" s="36">
        <v>11</v>
      </c>
      <c r="BD260" s="36"/>
      <c r="BE260" s="36"/>
      <c r="BF260" s="36"/>
      <c r="BG260" s="36"/>
      <c r="BH260" s="36">
        <v>12</v>
      </c>
      <c r="BI260" s="36"/>
      <c r="BJ260" s="36"/>
      <c r="BK260" s="36"/>
      <c r="BL260" s="36"/>
    </row>
    <row r="261" spans="1:79" s="1" customFormat="1" ht="12" hidden="1" customHeight="1" x14ac:dyDescent="0.2">
      <c r="A261" s="38" t="s">
        <v>64</v>
      </c>
      <c r="B261" s="38"/>
      <c r="C261" s="38"/>
      <c r="D261" s="38"/>
      <c r="E261" s="38"/>
      <c r="F261" s="38"/>
      <c r="G261" s="73" t="s">
        <v>57</v>
      </c>
      <c r="H261" s="73"/>
      <c r="I261" s="73"/>
      <c r="J261" s="73"/>
      <c r="K261" s="73"/>
      <c r="L261" s="73"/>
      <c r="M261" s="73"/>
      <c r="N261" s="73"/>
      <c r="O261" s="73"/>
      <c r="P261" s="73"/>
      <c r="Q261" s="37" t="s">
        <v>80</v>
      </c>
      <c r="R261" s="37"/>
      <c r="S261" s="37"/>
      <c r="T261" s="37"/>
      <c r="U261" s="37"/>
      <c r="V261" s="37" t="s">
        <v>81</v>
      </c>
      <c r="W261" s="37"/>
      <c r="X261" s="37"/>
      <c r="Y261" s="37"/>
      <c r="Z261" s="37" t="s">
        <v>82</v>
      </c>
      <c r="AA261" s="37"/>
      <c r="AB261" s="37"/>
      <c r="AC261" s="37"/>
      <c r="AD261" s="37"/>
      <c r="AE261" s="37" t="s">
        <v>83</v>
      </c>
      <c r="AF261" s="37"/>
      <c r="AG261" s="37"/>
      <c r="AH261" s="37"/>
      <c r="AI261" s="37"/>
      <c r="AJ261" s="74" t="s">
        <v>101</v>
      </c>
      <c r="AK261" s="37"/>
      <c r="AL261" s="37"/>
      <c r="AM261" s="37"/>
      <c r="AN261" s="37"/>
      <c r="AO261" s="37" t="s">
        <v>84</v>
      </c>
      <c r="AP261" s="37"/>
      <c r="AQ261" s="37"/>
      <c r="AR261" s="37"/>
      <c r="AS261" s="37"/>
      <c r="AT261" s="74" t="s">
        <v>102</v>
      </c>
      <c r="AU261" s="37"/>
      <c r="AV261" s="37"/>
      <c r="AW261" s="37"/>
      <c r="AX261" s="37" t="s">
        <v>85</v>
      </c>
      <c r="AY261" s="37"/>
      <c r="AZ261" s="37"/>
      <c r="BA261" s="37"/>
      <c r="BB261" s="37"/>
      <c r="BC261" s="37" t="s">
        <v>86</v>
      </c>
      <c r="BD261" s="37"/>
      <c r="BE261" s="37"/>
      <c r="BF261" s="37"/>
      <c r="BG261" s="37"/>
      <c r="BH261" s="74" t="s">
        <v>101</v>
      </c>
      <c r="BI261" s="37"/>
      <c r="BJ261" s="37"/>
      <c r="BK261" s="37"/>
      <c r="BL261" s="37"/>
      <c r="CA261" s="1" t="s">
        <v>52</v>
      </c>
    </row>
    <row r="262" spans="1:79" s="99" customFormat="1" ht="12.75" customHeight="1" x14ac:dyDescent="0.2">
      <c r="A262" s="110">
        <v>2111</v>
      </c>
      <c r="B262" s="110"/>
      <c r="C262" s="110"/>
      <c r="D262" s="110"/>
      <c r="E262" s="110"/>
      <c r="F262" s="110"/>
      <c r="G262" s="92" t="s">
        <v>176</v>
      </c>
      <c r="H262" s="93"/>
      <c r="I262" s="93"/>
      <c r="J262" s="93"/>
      <c r="K262" s="93"/>
      <c r="L262" s="93"/>
      <c r="M262" s="93"/>
      <c r="N262" s="93"/>
      <c r="O262" s="93"/>
      <c r="P262" s="94"/>
      <c r="Q262" s="117">
        <v>4003240</v>
      </c>
      <c r="R262" s="117"/>
      <c r="S262" s="117"/>
      <c r="T262" s="117"/>
      <c r="U262" s="117"/>
      <c r="V262" s="117">
        <v>0</v>
      </c>
      <c r="W262" s="117"/>
      <c r="X262" s="117"/>
      <c r="Y262" s="117"/>
      <c r="Z262" s="117">
        <v>0</v>
      </c>
      <c r="AA262" s="117"/>
      <c r="AB262" s="117"/>
      <c r="AC262" s="117"/>
      <c r="AD262" s="117"/>
      <c r="AE262" s="117">
        <v>0</v>
      </c>
      <c r="AF262" s="117"/>
      <c r="AG262" s="117"/>
      <c r="AH262" s="117"/>
      <c r="AI262" s="117"/>
      <c r="AJ262" s="117">
        <f>IF(ISNUMBER(Q262),Q262,0)-IF(ISNUMBER(Z262),Z262,0)</f>
        <v>4003240</v>
      </c>
      <c r="AK262" s="117"/>
      <c r="AL262" s="117"/>
      <c r="AM262" s="117"/>
      <c r="AN262" s="117"/>
      <c r="AO262" s="117">
        <v>5450000</v>
      </c>
      <c r="AP262" s="117"/>
      <c r="AQ262" s="117"/>
      <c r="AR262" s="117"/>
      <c r="AS262" s="117"/>
      <c r="AT262" s="117">
        <f>IF(ISNUMBER(V262),V262,0)-IF(ISNUMBER(Z262),Z262,0)-IF(ISNUMBER(AE262),AE262,0)</f>
        <v>0</v>
      </c>
      <c r="AU262" s="117"/>
      <c r="AV262" s="117"/>
      <c r="AW262" s="117"/>
      <c r="AX262" s="117">
        <v>0</v>
      </c>
      <c r="AY262" s="117"/>
      <c r="AZ262" s="117"/>
      <c r="BA262" s="117"/>
      <c r="BB262" s="117"/>
      <c r="BC262" s="117">
        <v>0</v>
      </c>
      <c r="BD262" s="117"/>
      <c r="BE262" s="117"/>
      <c r="BF262" s="117"/>
      <c r="BG262" s="117"/>
      <c r="BH262" s="117">
        <f>IF(ISNUMBER(AO262),AO262,0)-IF(ISNUMBER(AX262),AX262,0)</f>
        <v>5450000</v>
      </c>
      <c r="BI262" s="117"/>
      <c r="BJ262" s="117"/>
      <c r="BK262" s="117"/>
      <c r="BL262" s="117"/>
      <c r="CA262" s="99" t="s">
        <v>53</v>
      </c>
    </row>
    <row r="263" spans="1:79" s="99" customFormat="1" ht="12.75" customHeight="1" x14ac:dyDescent="0.2">
      <c r="A263" s="110">
        <v>2120</v>
      </c>
      <c r="B263" s="110"/>
      <c r="C263" s="110"/>
      <c r="D263" s="110"/>
      <c r="E263" s="110"/>
      <c r="F263" s="110"/>
      <c r="G263" s="92" t="s">
        <v>177</v>
      </c>
      <c r="H263" s="93"/>
      <c r="I263" s="93"/>
      <c r="J263" s="93"/>
      <c r="K263" s="93"/>
      <c r="L263" s="93"/>
      <c r="M263" s="93"/>
      <c r="N263" s="93"/>
      <c r="O263" s="93"/>
      <c r="P263" s="94"/>
      <c r="Q263" s="117">
        <v>920660</v>
      </c>
      <c r="R263" s="117"/>
      <c r="S263" s="117"/>
      <c r="T263" s="117"/>
      <c r="U263" s="117"/>
      <c r="V263" s="117">
        <v>0</v>
      </c>
      <c r="W263" s="117"/>
      <c r="X263" s="117"/>
      <c r="Y263" s="117"/>
      <c r="Z263" s="117">
        <v>0</v>
      </c>
      <c r="AA263" s="117"/>
      <c r="AB263" s="117"/>
      <c r="AC263" s="117"/>
      <c r="AD263" s="117"/>
      <c r="AE263" s="117">
        <v>0</v>
      </c>
      <c r="AF263" s="117"/>
      <c r="AG263" s="117"/>
      <c r="AH263" s="117"/>
      <c r="AI263" s="117"/>
      <c r="AJ263" s="117">
        <f>IF(ISNUMBER(Q263),Q263,0)-IF(ISNUMBER(Z263),Z263,0)</f>
        <v>920660</v>
      </c>
      <c r="AK263" s="117"/>
      <c r="AL263" s="117"/>
      <c r="AM263" s="117"/>
      <c r="AN263" s="117"/>
      <c r="AO263" s="117">
        <v>1199000</v>
      </c>
      <c r="AP263" s="117"/>
      <c r="AQ263" s="117"/>
      <c r="AR263" s="117"/>
      <c r="AS263" s="117"/>
      <c r="AT263" s="117">
        <f>IF(ISNUMBER(V263),V263,0)-IF(ISNUMBER(Z263),Z263,0)-IF(ISNUMBER(AE263),AE263,0)</f>
        <v>0</v>
      </c>
      <c r="AU263" s="117"/>
      <c r="AV263" s="117"/>
      <c r="AW263" s="117"/>
      <c r="AX263" s="117">
        <v>0</v>
      </c>
      <c r="AY263" s="117"/>
      <c r="AZ263" s="117"/>
      <c r="BA263" s="117"/>
      <c r="BB263" s="117"/>
      <c r="BC263" s="117">
        <v>0</v>
      </c>
      <c r="BD263" s="117"/>
      <c r="BE263" s="117"/>
      <c r="BF263" s="117"/>
      <c r="BG263" s="117"/>
      <c r="BH263" s="117">
        <f>IF(ISNUMBER(AO263),AO263,0)-IF(ISNUMBER(AX263),AX263,0)</f>
        <v>1199000</v>
      </c>
      <c r="BI263" s="117"/>
      <c r="BJ263" s="117"/>
      <c r="BK263" s="117"/>
      <c r="BL263" s="117"/>
    </row>
    <row r="264" spans="1:79" s="99" customFormat="1" ht="25.5" customHeight="1" x14ac:dyDescent="0.2">
      <c r="A264" s="110">
        <v>2210</v>
      </c>
      <c r="B264" s="110"/>
      <c r="C264" s="110"/>
      <c r="D264" s="110"/>
      <c r="E264" s="110"/>
      <c r="F264" s="110"/>
      <c r="G264" s="92" t="s">
        <v>178</v>
      </c>
      <c r="H264" s="93"/>
      <c r="I264" s="93"/>
      <c r="J264" s="93"/>
      <c r="K264" s="93"/>
      <c r="L264" s="93"/>
      <c r="M264" s="93"/>
      <c r="N264" s="93"/>
      <c r="O264" s="93"/>
      <c r="P264" s="94"/>
      <c r="Q264" s="117">
        <v>120900</v>
      </c>
      <c r="R264" s="117"/>
      <c r="S264" s="117"/>
      <c r="T264" s="117"/>
      <c r="U264" s="117"/>
      <c r="V264" s="117">
        <v>0</v>
      </c>
      <c r="W264" s="117"/>
      <c r="X264" s="117"/>
      <c r="Y264" s="117"/>
      <c r="Z264" s="117">
        <v>0</v>
      </c>
      <c r="AA264" s="117"/>
      <c r="AB264" s="117"/>
      <c r="AC264" s="117"/>
      <c r="AD264" s="117"/>
      <c r="AE264" s="117">
        <v>0</v>
      </c>
      <c r="AF264" s="117"/>
      <c r="AG264" s="117"/>
      <c r="AH264" s="117"/>
      <c r="AI264" s="117"/>
      <c r="AJ264" s="117">
        <f>IF(ISNUMBER(Q264),Q264,0)-IF(ISNUMBER(Z264),Z264,0)</f>
        <v>120900</v>
      </c>
      <c r="AK264" s="117"/>
      <c r="AL264" s="117"/>
      <c r="AM264" s="117"/>
      <c r="AN264" s="117"/>
      <c r="AO264" s="117">
        <v>190000</v>
      </c>
      <c r="AP264" s="117"/>
      <c r="AQ264" s="117"/>
      <c r="AR264" s="117"/>
      <c r="AS264" s="117"/>
      <c r="AT264" s="117">
        <f>IF(ISNUMBER(V264),V264,0)-IF(ISNUMBER(Z264),Z264,0)-IF(ISNUMBER(AE264),AE264,0)</f>
        <v>0</v>
      </c>
      <c r="AU264" s="117"/>
      <c r="AV264" s="117"/>
      <c r="AW264" s="117"/>
      <c r="AX264" s="117">
        <v>0</v>
      </c>
      <c r="AY264" s="117"/>
      <c r="AZ264" s="117"/>
      <c r="BA264" s="117"/>
      <c r="BB264" s="117"/>
      <c r="BC264" s="117">
        <v>0</v>
      </c>
      <c r="BD264" s="117"/>
      <c r="BE264" s="117"/>
      <c r="BF264" s="117"/>
      <c r="BG264" s="117"/>
      <c r="BH264" s="117">
        <f>IF(ISNUMBER(AO264),AO264,0)-IF(ISNUMBER(AX264),AX264,0)</f>
        <v>190000</v>
      </c>
      <c r="BI264" s="117"/>
      <c r="BJ264" s="117"/>
      <c r="BK264" s="117"/>
      <c r="BL264" s="117"/>
    </row>
    <row r="265" spans="1:79" s="99" customFormat="1" ht="25.5" customHeight="1" x14ac:dyDescent="0.2">
      <c r="A265" s="110">
        <v>2220</v>
      </c>
      <c r="B265" s="110"/>
      <c r="C265" s="110"/>
      <c r="D265" s="110"/>
      <c r="E265" s="110"/>
      <c r="F265" s="110"/>
      <c r="G265" s="92" t="s">
        <v>179</v>
      </c>
      <c r="H265" s="93"/>
      <c r="I265" s="93"/>
      <c r="J265" s="93"/>
      <c r="K265" s="93"/>
      <c r="L265" s="93"/>
      <c r="M265" s="93"/>
      <c r="N265" s="93"/>
      <c r="O265" s="93"/>
      <c r="P265" s="94"/>
      <c r="Q265" s="117">
        <v>6085</v>
      </c>
      <c r="R265" s="117"/>
      <c r="S265" s="117"/>
      <c r="T265" s="117"/>
      <c r="U265" s="117"/>
      <c r="V265" s="117">
        <v>0</v>
      </c>
      <c r="W265" s="117"/>
      <c r="X265" s="117"/>
      <c r="Y265" s="117"/>
      <c r="Z265" s="117">
        <v>0</v>
      </c>
      <c r="AA265" s="117"/>
      <c r="AB265" s="117"/>
      <c r="AC265" s="117"/>
      <c r="AD265" s="117"/>
      <c r="AE265" s="117">
        <v>0</v>
      </c>
      <c r="AF265" s="117"/>
      <c r="AG265" s="117"/>
      <c r="AH265" s="117"/>
      <c r="AI265" s="117"/>
      <c r="AJ265" s="117">
        <f>IF(ISNUMBER(Q265),Q265,0)-IF(ISNUMBER(Z265),Z265,0)</f>
        <v>6085</v>
      </c>
      <c r="AK265" s="117"/>
      <c r="AL265" s="117"/>
      <c r="AM265" s="117"/>
      <c r="AN265" s="117"/>
      <c r="AO265" s="117">
        <v>12000</v>
      </c>
      <c r="AP265" s="117"/>
      <c r="AQ265" s="117"/>
      <c r="AR265" s="117"/>
      <c r="AS265" s="117"/>
      <c r="AT265" s="117">
        <f>IF(ISNUMBER(V265),V265,0)-IF(ISNUMBER(Z265),Z265,0)-IF(ISNUMBER(AE265),AE265,0)</f>
        <v>0</v>
      </c>
      <c r="AU265" s="117"/>
      <c r="AV265" s="117"/>
      <c r="AW265" s="117"/>
      <c r="AX265" s="117">
        <v>0</v>
      </c>
      <c r="AY265" s="117"/>
      <c r="AZ265" s="117"/>
      <c r="BA265" s="117"/>
      <c r="BB265" s="117"/>
      <c r="BC265" s="117">
        <v>0</v>
      </c>
      <c r="BD265" s="117"/>
      <c r="BE265" s="117"/>
      <c r="BF265" s="117"/>
      <c r="BG265" s="117"/>
      <c r="BH265" s="117">
        <f>IF(ISNUMBER(AO265),AO265,0)-IF(ISNUMBER(AX265),AX265,0)</f>
        <v>12000</v>
      </c>
      <c r="BI265" s="117"/>
      <c r="BJ265" s="117"/>
      <c r="BK265" s="117"/>
      <c r="BL265" s="117"/>
    </row>
    <row r="266" spans="1:79" s="99" customFormat="1" ht="12.75" customHeight="1" x14ac:dyDescent="0.2">
      <c r="A266" s="110">
        <v>2230</v>
      </c>
      <c r="B266" s="110"/>
      <c r="C266" s="110"/>
      <c r="D266" s="110"/>
      <c r="E266" s="110"/>
      <c r="F266" s="110"/>
      <c r="G266" s="92" t="s">
        <v>180</v>
      </c>
      <c r="H266" s="93"/>
      <c r="I266" s="93"/>
      <c r="J266" s="93"/>
      <c r="K266" s="93"/>
      <c r="L266" s="93"/>
      <c r="M266" s="93"/>
      <c r="N266" s="93"/>
      <c r="O266" s="93"/>
      <c r="P266" s="94"/>
      <c r="Q266" s="117">
        <v>500000</v>
      </c>
      <c r="R266" s="117"/>
      <c r="S266" s="117"/>
      <c r="T266" s="117"/>
      <c r="U266" s="117"/>
      <c r="V266" s="117">
        <v>28733.24</v>
      </c>
      <c r="W266" s="117"/>
      <c r="X266" s="117"/>
      <c r="Y266" s="117"/>
      <c r="Z266" s="117">
        <v>28733.24</v>
      </c>
      <c r="AA266" s="117"/>
      <c r="AB266" s="117"/>
      <c r="AC266" s="117"/>
      <c r="AD266" s="117"/>
      <c r="AE266" s="117">
        <v>0</v>
      </c>
      <c r="AF266" s="117"/>
      <c r="AG266" s="117"/>
      <c r="AH266" s="117"/>
      <c r="AI266" s="117"/>
      <c r="AJ266" s="117">
        <f>IF(ISNUMBER(Q266),Q266,0)-IF(ISNUMBER(Z266),Z266,0)</f>
        <v>471266.76</v>
      </c>
      <c r="AK266" s="117"/>
      <c r="AL266" s="117"/>
      <c r="AM266" s="117"/>
      <c r="AN266" s="117"/>
      <c r="AO266" s="117">
        <v>850000</v>
      </c>
      <c r="AP266" s="117"/>
      <c r="AQ266" s="117"/>
      <c r="AR266" s="117"/>
      <c r="AS266" s="117"/>
      <c r="AT266" s="117">
        <f>IF(ISNUMBER(V266),V266,0)-IF(ISNUMBER(Z266),Z266,0)-IF(ISNUMBER(AE266),AE266,0)</f>
        <v>0</v>
      </c>
      <c r="AU266" s="117"/>
      <c r="AV266" s="117"/>
      <c r="AW266" s="117"/>
      <c r="AX266" s="117">
        <v>0</v>
      </c>
      <c r="AY266" s="117"/>
      <c r="AZ266" s="117"/>
      <c r="BA266" s="117"/>
      <c r="BB266" s="117"/>
      <c r="BC266" s="117">
        <v>0</v>
      </c>
      <c r="BD266" s="117"/>
      <c r="BE266" s="117"/>
      <c r="BF266" s="117"/>
      <c r="BG266" s="117"/>
      <c r="BH266" s="117">
        <f>IF(ISNUMBER(AO266),AO266,0)-IF(ISNUMBER(AX266),AX266,0)</f>
        <v>850000</v>
      </c>
      <c r="BI266" s="117"/>
      <c r="BJ266" s="117"/>
      <c r="BK266" s="117"/>
      <c r="BL266" s="117"/>
    </row>
    <row r="267" spans="1:79" s="99" customFormat="1" ht="25.5" customHeight="1" x14ac:dyDescent="0.2">
      <c r="A267" s="110">
        <v>2240</v>
      </c>
      <c r="B267" s="110"/>
      <c r="C267" s="110"/>
      <c r="D267" s="110"/>
      <c r="E267" s="110"/>
      <c r="F267" s="110"/>
      <c r="G267" s="92" t="s">
        <v>181</v>
      </c>
      <c r="H267" s="93"/>
      <c r="I267" s="93"/>
      <c r="J267" s="93"/>
      <c r="K267" s="93"/>
      <c r="L267" s="93"/>
      <c r="M267" s="93"/>
      <c r="N267" s="93"/>
      <c r="O267" s="93"/>
      <c r="P267" s="94"/>
      <c r="Q267" s="117">
        <v>97052</v>
      </c>
      <c r="R267" s="117"/>
      <c r="S267" s="117"/>
      <c r="T267" s="117"/>
      <c r="U267" s="117"/>
      <c r="V267" s="117">
        <v>7533.08</v>
      </c>
      <c r="W267" s="117"/>
      <c r="X267" s="117"/>
      <c r="Y267" s="117"/>
      <c r="Z267" s="117">
        <v>7533.08</v>
      </c>
      <c r="AA267" s="117"/>
      <c r="AB267" s="117"/>
      <c r="AC267" s="117"/>
      <c r="AD267" s="117"/>
      <c r="AE267" s="117">
        <v>0</v>
      </c>
      <c r="AF267" s="117"/>
      <c r="AG267" s="117"/>
      <c r="AH267" s="117"/>
      <c r="AI267" s="117"/>
      <c r="AJ267" s="117">
        <f>IF(ISNUMBER(Q267),Q267,0)-IF(ISNUMBER(Z267),Z267,0)</f>
        <v>89518.92</v>
      </c>
      <c r="AK267" s="117"/>
      <c r="AL267" s="117"/>
      <c r="AM267" s="117"/>
      <c r="AN267" s="117"/>
      <c r="AO267" s="117">
        <v>280000</v>
      </c>
      <c r="AP267" s="117"/>
      <c r="AQ267" s="117"/>
      <c r="AR267" s="117"/>
      <c r="AS267" s="117"/>
      <c r="AT267" s="117">
        <f>IF(ISNUMBER(V267),V267,0)-IF(ISNUMBER(Z267),Z267,0)-IF(ISNUMBER(AE267),AE267,0)</f>
        <v>0</v>
      </c>
      <c r="AU267" s="117"/>
      <c r="AV267" s="117"/>
      <c r="AW267" s="117"/>
      <c r="AX267" s="117">
        <v>0</v>
      </c>
      <c r="AY267" s="117"/>
      <c r="AZ267" s="117"/>
      <c r="BA267" s="117"/>
      <c r="BB267" s="117"/>
      <c r="BC267" s="117">
        <v>0</v>
      </c>
      <c r="BD267" s="117"/>
      <c r="BE267" s="117"/>
      <c r="BF267" s="117"/>
      <c r="BG267" s="117"/>
      <c r="BH267" s="117">
        <f>IF(ISNUMBER(AO267),AO267,0)-IF(ISNUMBER(AX267),AX267,0)</f>
        <v>280000</v>
      </c>
      <c r="BI267" s="117"/>
      <c r="BJ267" s="117"/>
      <c r="BK267" s="117"/>
      <c r="BL267" s="117"/>
    </row>
    <row r="268" spans="1:79" s="99" customFormat="1" ht="12.75" customHeight="1" x14ac:dyDescent="0.2">
      <c r="A268" s="110">
        <v>2250</v>
      </c>
      <c r="B268" s="110"/>
      <c r="C268" s="110"/>
      <c r="D268" s="110"/>
      <c r="E268" s="110"/>
      <c r="F268" s="110"/>
      <c r="G268" s="92" t="s">
        <v>182</v>
      </c>
      <c r="H268" s="93"/>
      <c r="I268" s="93"/>
      <c r="J268" s="93"/>
      <c r="K268" s="93"/>
      <c r="L268" s="93"/>
      <c r="M268" s="93"/>
      <c r="N268" s="93"/>
      <c r="O268" s="93"/>
      <c r="P268" s="94"/>
      <c r="Q268" s="117">
        <v>260</v>
      </c>
      <c r="R268" s="117"/>
      <c r="S268" s="117"/>
      <c r="T268" s="117"/>
      <c r="U268" s="117"/>
      <c r="V268" s="117">
        <v>0</v>
      </c>
      <c r="W268" s="117"/>
      <c r="X268" s="117"/>
      <c r="Y268" s="117"/>
      <c r="Z268" s="117">
        <v>0</v>
      </c>
      <c r="AA268" s="117"/>
      <c r="AB268" s="117"/>
      <c r="AC268" s="117"/>
      <c r="AD268" s="117"/>
      <c r="AE268" s="117">
        <v>0</v>
      </c>
      <c r="AF268" s="117"/>
      <c r="AG268" s="117"/>
      <c r="AH268" s="117"/>
      <c r="AI268" s="117"/>
      <c r="AJ268" s="117">
        <f>IF(ISNUMBER(Q268),Q268,0)-IF(ISNUMBER(Z268),Z268,0)</f>
        <v>260</v>
      </c>
      <c r="AK268" s="117"/>
      <c r="AL268" s="117"/>
      <c r="AM268" s="117"/>
      <c r="AN268" s="117"/>
      <c r="AO268" s="117">
        <v>10000</v>
      </c>
      <c r="AP268" s="117"/>
      <c r="AQ268" s="117"/>
      <c r="AR268" s="117"/>
      <c r="AS268" s="117"/>
      <c r="AT268" s="117">
        <f>IF(ISNUMBER(V268),V268,0)-IF(ISNUMBER(Z268),Z268,0)-IF(ISNUMBER(AE268),AE268,0)</f>
        <v>0</v>
      </c>
      <c r="AU268" s="117"/>
      <c r="AV268" s="117"/>
      <c r="AW268" s="117"/>
      <c r="AX268" s="117">
        <v>0</v>
      </c>
      <c r="AY268" s="117"/>
      <c r="AZ268" s="117"/>
      <c r="BA268" s="117"/>
      <c r="BB268" s="117"/>
      <c r="BC268" s="117">
        <v>0</v>
      </c>
      <c r="BD268" s="117"/>
      <c r="BE268" s="117"/>
      <c r="BF268" s="117"/>
      <c r="BG268" s="117"/>
      <c r="BH268" s="117">
        <f>IF(ISNUMBER(AO268),AO268,0)-IF(ISNUMBER(AX268),AX268,0)</f>
        <v>10000</v>
      </c>
      <c r="BI268" s="117"/>
      <c r="BJ268" s="117"/>
      <c r="BK268" s="117"/>
      <c r="BL268" s="117"/>
    </row>
    <row r="269" spans="1:79" s="99" customFormat="1" ht="25.5" customHeight="1" x14ac:dyDescent="0.2">
      <c r="A269" s="110">
        <v>2272</v>
      </c>
      <c r="B269" s="110"/>
      <c r="C269" s="110"/>
      <c r="D269" s="110"/>
      <c r="E269" s="110"/>
      <c r="F269" s="110"/>
      <c r="G269" s="92" t="s">
        <v>183</v>
      </c>
      <c r="H269" s="93"/>
      <c r="I269" s="93"/>
      <c r="J269" s="93"/>
      <c r="K269" s="93"/>
      <c r="L269" s="93"/>
      <c r="M269" s="93"/>
      <c r="N269" s="93"/>
      <c r="O269" s="93"/>
      <c r="P269" s="94"/>
      <c r="Q269" s="117">
        <v>26240</v>
      </c>
      <c r="R269" s="117"/>
      <c r="S269" s="117"/>
      <c r="T269" s="117"/>
      <c r="U269" s="117"/>
      <c r="V269" s="117">
        <v>0</v>
      </c>
      <c r="W269" s="117"/>
      <c r="X269" s="117"/>
      <c r="Y269" s="117"/>
      <c r="Z269" s="117">
        <v>0</v>
      </c>
      <c r="AA269" s="117"/>
      <c r="AB269" s="117"/>
      <c r="AC269" s="117"/>
      <c r="AD269" s="117"/>
      <c r="AE269" s="117">
        <v>0</v>
      </c>
      <c r="AF269" s="117"/>
      <c r="AG269" s="117"/>
      <c r="AH269" s="117"/>
      <c r="AI269" s="117"/>
      <c r="AJ269" s="117">
        <f>IF(ISNUMBER(Q269),Q269,0)-IF(ISNUMBER(Z269),Z269,0)</f>
        <v>26240</v>
      </c>
      <c r="AK269" s="117"/>
      <c r="AL269" s="117"/>
      <c r="AM269" s="117"/>
      <c r="AN269" s="117"/>
      <c r="AO269" s="117">
        <v>52800</v>
      </c>
      <c r="AP269" s="117"/>
      <c r="AQ269" s="117"/>
      <c r="AR269" s="117"/>
      <c r="AS269" s="117"/>
      <c r="AT269" s="117">
        <f>IF(ISNUMBER(V269),V269,0)-IF(ISNUMBER(Z269),Z269,0)-IF(ISNUMBER(AE269),AE269,0)</f>
        <v>0</v>
      </c>
      <c r="AU269" s="117"/>
      <c r="AV269" s="117"/>
      <c r="AW269" s="117"/>
      <c r="AX269" s="117">
        <v>0</v>
      </c>
      <c r="AY269" s="117"/>
      <c r="AZ269" s="117"/>
      <c r="BA269" s="117"/>
      <c r="BB269" s="117"/>
      <c r="BC269" s="117">
        <v>0</v>
      </c>
      <c r="BD269" s="117"/>
      <c r="BE269" s="117"/>
      <c r="BF269" s="117"/>
      <c r="BG269" s="117"/>
      <c r="BH269" s="117">
        <f>IF(ISNUMBER(AO269),AO269,0)-IF(ISNUMBER(AX269),AX269,0)</f>
        <v>52800</v>
      </c>
      <c r="BI269" s="117"/>
      <c r="BJ269" s="117"/>
      <c r="BK269" s="117"/>
      <c r="BL269" s="117"/>
    </row>
    <row r="270" spans="1:79" s="99" customFormat="1" ht="12.75" customHeight="1" x14ac:dyDescent="0.2">
      <c r="A270" s="110">
        <v>2273</v>
      </c>
      <c r="B270" s="110"/>
      <c r="C270" s="110"/>
      <c r="D270" s="110"/>
      <c r="E270" s="110"/>
      <c r="F270" s="110"/>
      <c r="G270" s="92" t="s">
        <v>184</v>
      </c>
      <c r="H270" s="93"/>
      <c r="I270" s="93"/>
      <c r="J270" s="93"/>
      <c r="K270" s="93"/>
      <c r="L270" s="93"/>
      <c r="M270" s="93"/>
      <c r="N270" s="93"/>
      <c r="O270" s="93"/>
      <c r="P270" s="94"/>
      <c r="Q270" s="117">
        <v>261400</v>
      </c>
      <c r="R270" s="117"/>
      <c r="S270" s="117"/>
      <c r="T270" s="117"/>
      <c r="U270" s="117"/>
      <c r="V270" s="117">
        <v>10277.51</v>
      </c>
      <c r="W270" s="117"/>
      <c r="X270" s="117"/>
      <c r="Y270" s="117"/>
      <c r="Z270" s="117">
        <v>10277.51</v>
      </c>
      <c r="AA270" s="117"/>
      <c r="AB270" s="117"/>
      <c r="AC270" s="117"/>
      <c r="AD270" s="117"/>
      <c r="AE270" s="117">
        <v>0</v>
      </c>
      <c r="AF270" s="117"/>
      <c r="AG270" s="117"/>
      <c r="AH270" s="117"/>
      <c r="AI270" s="117"/>
      <c r="AJ270" s="117">
        <f>IF(ISNUMBER(Q270),Q270,0)-IF(ISNUMBER(Z270),Z270,0)</f>
        <v>251122.49</v>
      </c>
      <c r="AK270" s="117"/>
      <c r="AL270" s="117"/>
      <c r="AM270" s="117"/>
      <c r="AN270" s="117"/>
      <c r="AO270" s="117">
        <v>454700</v>
      </c>
      <c r="AP270" s="117"/>
      <c r="AQ270" s="117"/>
      <c r="AR270" s="117"/>
      <c r="AS270" s="117"/>
      <c r="AT270" s="117">
        <f>IF(ISNUMBER(V270),V270,0)-IF(ISNUMBER(Z270),Z270,0)-IF(ISNUMBER(AE270),AE270,0)</f>
        <v>0</v>
      </c>
      <c r="AU270" s="117"/>
      <c r="AV270" s="117"/>
      <c r="AW270" s="117"/>
      <c r="AX270" s="117">
        <v>0</v>
      </c>
      <c r="AY270" s="117"/>
      <c r="AZ270" s="117"/>
      <c r="BA270" s="117"/>
      <c r="BB270" s="117"/>
      <c r="BC270" s="117">
        <v>0</v>
      </c>
      <c r="BD270" s="117"/>
      <c r="BE270" s="117"/>
      <c r="BF270" s="117"/>
      <c r="BG270" s="117"/>
      <c r="BH270" s="117">
        <f>IF(ISNUMBER(AO270),AO270,0)-IF(ISNUMBER(AX270),AX270,0)</f>
        <v>454700</v>
      </c>
      <c r="BI270" s="117"/>
      <c r="BJ270" s="117"/>
      <c r="BK270" s="117"/>
      <c r="BL270" s="117"/>
    </row>
    <row r="271" spans="1:79" s="99" customFormat="1" ht="12.75" customHeight="1" x14ac:dyDescent="0.2">
      <c r="A271" s="110">
        <v>2274</v>
      </c>
      <c r="B271" s="110"/>
      <c r="C271" s="110"/>
      <c r="D271" s="110"/>
      <c r="E271" s="110"/>
      <c r="F271" s="110"/>
      <c r="G271" s="92" t="s">
        <v>185</v>
      </c>
      <c r="H271" s="93"/>
      <c r="I271" s="93"/>
      <c r="J271" s="93"/>
      <c r="K271" s="93"/>
      <c r="L271" s="93"/>
      <c r="M271" s="93"/>
      <c r="N271" s="93"/>
      <c r="O271" s="93"/>
      <c r="P271" s="94"/>
      <c r="Q271" s="117">
        <v>370850</v>
      </c>
      <c r="R271" s="117"/>
      <c r="S271" s="117"/>
      <c r="T271" s="117"/>
      <c r="U271" s="117"/>
      <c r="V271" s="117">
        <v>84224.98</v>
      </c>
      <c r="W271" s="117"/>
      <c r="X271" s="117"/>
      <c r="Y271" s="117"/>
      <c r="Z271" s="117">
        <v>84224.98</v>
      </c>
      <c r="AA271" s="117"/>
      <c r="AB271" s="117"/>
      <c r="AC271" s="117"/>
      <c r="AD271" s="117"/>
      <c r="AE271" s="117">
        <v>0</v>
      </c>
      <c r="AF271" s="117"/>
      <c r="AG271" s="117"/>
      <c r="AH271" s="117"/>
      <c r="AI271" s="117"/>
      <c r="AJ271" s="117">
        <f>IF(ISNUMBER(Q271),Q271,0)-IF(ISNUMBER(Z271),Z271,0)</f>
        <v>286625.02</v>
      </c>
      <c r="AK271" s="117"/>
      <c r="AL271" s="117"/>
      <c r="AM271" s="117"/>
      <c r="AN271" s="117"/>
      <c r="AO271" s="117">
        <v>591100</v>
      </c>
      <c r="AP271" s="117"/>
      <c r="AQ271" s="117"/>
      <c r="AR271" s="117"/>
      <c r="AS271" s="117"/>
      <c r="AT271" s="117">
        <f>IF(ISNUMBER(V271),V271,0)-IF(ISNUMBER(Z271),Z271,0)-IF(ISNUMBER(AE271),AE271,0)</f>
        <v>0</v>
      </c>
      <c r="AU271" s="117"/>
      <c r="AV271" s="117"/>
      <c r="AW271" s="117"/>
      <c r="AX271" s="117">
        <v>0</v>
      </c>
      <c r="AY271" s="117"/>
      <c r="AZ271" s="117"/>
      <c r="BA271" s="117"/>
      <c r="BB271" s="117"/>
      <c r="BC271" s="117">
        <v>0</v>
      </c>
      <c r="BD271" s="117"/>
      <c r="BE271" s="117"/>
      <c r="BF271" s="117"/>
      <c r="BG271" s="117"/>
      <c r="BH271" s="117">
        <f>IF(ISNUMBER(AO271),AO271,0)-IF(ISNUMBER(AX271),AX271,0)</f>
        <v>591100</v>
      </c>
      <c r="BI271" s="117"/>
      <c r="BJ271" s="117"/>
      <c r="BK271" s="117"/>
      <c r="BL271" s="117"/>
    </row>
    <row r="272" spans="1:79" s="99" customFormat="1" ht="25.5" customHeight="1" x14ac:dyDescent="0.2">
      <c r="A272" s="110">
        <v>2275</v>
      </c>
      <c r="B272" s="110"/>
      <c r="C272" s="110"/>
      <c r="D272" s="110"/>
      <c r="E272" s="110"/>
      <c r="F272" s="110"/>
      <c r="G272" s="92" t="s">
        <v>186</v>
      </c>
      <c r="H272" s="93"/>
      <c r="I272" s="93"/>
      <c r="J272" s="93"/>
      <c r="K272" s="93"/>
      <c r="L272" s="93"/>
      <c r="M272" s="93"/>
      <c r="N272" s="93"/>
      <c r="O272" s="93"/>
      <c r="P272" s="94"/>
      <c r="Q272" s="117">
        <v>6859.78</v>
      </c>
      <c r="R272" s="117"/>
      <c r="S272" s="117"/>
      <c r="T272" s="117"/>
      <c r="U272" s="117"/>
      <c r="V272" s="117">
        <v>0</v>
      </c>
      <c r="W272" s="117"/>
      <c r="X272" s="117"/>
      <c r="Y272" s="117"/>
      <c r="Z272" s="117">
        <v>0</v>
      </c>
      <c r="AA272" s="117"/>
      <c r="AB272" s="117"/>
      <c r="AC272" s="117"/>
      <c r="AD272" s="117"/>
      <c r="AE272" s="117">
        <v>0</v>
      </c>
      <c r="AF272" s="117"/>
      <c r="AG272" s="117"/>
      <c r="AH272" s="117"/>
      <c r="AI272" s="117"/>
      <c r="AJ272" s="117">
        <f>IF(ISNUMBER(Q272),Q272,0)-IF(ISNUMBER(Z272),Z272,0)</f>
        <v>6859.78</v>
      </c>
      <c r="AK272" s="117"/>
      <c r="AL272" s="117"/>
      <c r="AM272" s="117"/>
      <c r="AN272" s="117"/>
      <c r="AO272" s="117">
        <v>23700</v>
      </c>
      <c r="AP272" s="117"/>
      <c r="AQ272" s="117"/>
      <c r="AR272" s="117"/>
      <c r="AS272" s="117"/>
      <c r="AT272" s="117">
        <f>IF(ISNUMBER(V272),V272,0)-IF(ISNUMBER(Z272),Z272,0)-IF(ISNUMBER(AE272),AE272,0)</f>
        <v>0</v>
      </c>
      <c r="AU272" s="117"/>
      <c r="AV272" s="117"/>
      <c r="AW272" s="117"/>
      <c r="AX272" s="117">
        <v>0</v>
      </c>
      <c r="AY272" s="117"/>
      <c r="AZ272" s="117"/>
      <c r="BA272" s="117"/>
      <c r="BB272" s="117"/>
      <c r="BC272" s="117">
        <v>0</v>
      </c>
      <c r="BD272" s="117"/>
      <c r="BE272" s="117"/>
      <c r="BF272" s="117"/>
      <c r="BG272" s="117"/>
      <c r="BH272" s="117">
        <f>IF(ISNUMBER(AO272),AO272,0)-IF(ISNUMBER(AX272),AX272,0)</f>
        <v>23700</v>
      </c>
      <c r="BI272" s="117"/>
      <c r="BJ272" s="117"/>
      <c r="BK272" s="117"/>
      <c r="BL272" s="117"/>
    </row>
    <row r="273" spans="1:79" s="99" customFormat="1" ht="51" customHeight="1" x14ac:dyDescent="0.2">
      <c r="A273" s="110">
        <v>2282</v>
      </c>
      <c r="B273" s="110"/>
      <c r="C273" s="110"/>
      <c r="D273" s="110"/>
      <c r="E273" s="110"/>
      <c r="F273" s="110"/>
      <c r="G273" s="92" t="s">
        <v>187</v>
      </c>
      <c r="H273" s="93"/>
      <c r="I273" s="93"/>
      <c r="J273" s="93"/>
      <c r="K273" s="93"/>
      <c r="L273" s="93"/>
      <c r="M273" s="93"/>
      <c r="N273" s="93"/>
      <c r="O273" s="93"/>
      <c r="P273" s="94"/>
      <c r="Q273" s="117">
        <v>1600</v>
      </c>
      <c r="R273" s="117"/>
      <c r="S273" s="117"/>
      <c r="T273" s="117"/>
      <c r="U273" s="117"/>
      <c r="V273" s="117">
        <v>0</v>
      </c>
      <c r="W273" s="117"/>
      <c r="X273" s="117"/>
      <c r="Y273" s="117"/>
      <c r="Z273" s="117">
        <v>0</v>
      </c>
      <c r="AA273" s="117"/>
      <c r="AB273" s="117"/>
      <c r="AC273" s="117"/>
      <c r="AD273" s="117"/>
      <c r="AE273" s="117">
        <v>0</v>
      </c>
      <c r="AF273" s="117"/>
      <c r="AG273" s="117"/>
      <c r="AH273" s="117"/>
      <c r="AI273" s="117"/>
      <c r="AJ273" s="117">
        <f>IF(ISNUMBER(Q273),Q273,0)-IF(ISNUMBER(Z273),Z273,0)</f>
        <v>1600</v>
      </c>
      <c r="AK273" s="117"/>
      <c r="AL273" s="117"/>
      <c r="AM273" s="117"/>
      <c r="AN273" s="117"/>
      <c r="AO273" s="117">
        <v>4000</v>
      </c>
      <c r="AP273" s="117"/>
      <c r="AQ273" s="117"/>
      <c r="AR273" s="117"/>
      <c r="AS273" s="117"/>
      <c r="AT273" s="117">
        <f>IF(ISNUMBER(V273),V273,0)-IF(ISNUMBER(Z273),Z273,0)-IF(ISNUMBER(AE273),AE273,0)</f>
        <v>0</v>
      </c>
      <c r="AU273" s="117"/>
      <c r="AV273" s="117"/>
      <c r="AW273" s="117"/>
      <c r="AX273" s="117">
        <v>0</v>
      </c>
      <c r="AY273" s="117"/>
      <c r="AZ273" s="117"/>
      <c r="BA273" s="117"/>
      <c r="BB273" s="117"/>
      <c r="BC273" s="117">
        <v>0</v>
      </c>
      <c r="BD273" s="117"/>
      <c r="BE273" s="117"/>
      <c r="BF273" s="117"/>
      <c r="BG273" s="117"/>
      <c r="BH273" s="117">
        <f>IF(ISNUMBER(AO273),AO273,0)-IF(ISNUMBER(AX273),AX273,0)</f>
        <v>4000</v>
      </c>
      <c r="BI273" s="117"/>
      <c r="BJ273" s="117"/>
      <c r="BK273" s="117"/>
      <c r="BL273" s="117"/>
    </row>
    <row r="274" spans="1:79" s="99" customFormat="1" ht="12.75" customHeight="1" x14ac:dyDescent="0.2">
      <c r="A274" s="110">
        <v>2800</v>
      </c>
      <c r="B274" s="110"/>
      <c r="C274" s="110"/>
      <c r="D274" s="110"/>
      <c r="E274" s="110"/>
      <c r="F274" s="110"/>
      <c r="G274" s="92" t="s">
        <v>188</v>
      </c>
      <c r="H274" s="93"/>
      <c r="I274" s="93"/>
      <c r="J274" s="93"/>
      <c r="K274" s="93"/>
      <c r="L274" s="93"/>
      <c r="M274" s="93"/>
      <c r="N274" s="93"/>
      <c r="O274" s="93"/>
      <c r="P274" s="94"/>
      <c r="Q274" s="117">
        <v>228</v>
      </c>
      <c r="R274" s="117"/>
      <c r="S274" s="117"/>
      <c r="T274" s="117"/>
      <c r="U274" s="117"/>
      <c r="V274" s="117">
        <v>0</v>
      </c>
      <c r="W274" s="117"/>
      <c r="X274" s="117"/>
      <c r="Y274" s="117"/>
      <c r="Z274" s="117">
        <v>0</v>
      </c>
      <c r="AA274" s="117"/>
      <c r="AB274" s="117"/>
      <c r="AC274" s="117"/>
      <c r="AD274" s="117"/>
      <c r="AE274" s="117">
        <v>0</v>
      </c>
      <c r="AF274" s="117"/>
      <c r="AG274" s="117"/>
      <c r="AH274" s="117"/>
      <c r="AI274" s="117"/>
      <c r="AJ274" s="117">
        <f>IF(ISNUMBER(Q274),Q274,0)-IF(ISNUMBER(Z274),Z274,0)</f>
        <v>228</v>
      </c>
      <c r="AK274" s="117"/>
      <c r="AL274" s="117"/>
      <c r="AM274" s="117"/>
      <c r="AN274" s="117"/>
      <c r="AO274" s="117">
        <v>2000</v>
      </c>
      <c r="AP274" s="117"/>
      <c r="AQ274" s="117"/>
      <c r="AR274" s="117"/>
      <c r="AS274" s="117"/>
      <c r="AT274" s="117">
        <f>IF(ISNUMBER(V274),V274,0)-IF(ISNUMBER(Z274),Z274,0)-IF(ISNUMBER(AE274),AE274,0)</f>
        <v>0</v>
      </c>
      <c r="AU274" s="117"/>
      <c r="AV274" s="117"/>
      <c r="AW274" s="117"/>
      <c r="AX274" s="117">
        <v>0</v>
      </c>
      <c r="AY274" s="117"/>
      <c r="AZ274" s="117"/>
      <c r="BA274" s="117"/>
      <c r="BB274" s="117"/>
      <c r="BC274" s="117">
        <v>0</v>
      </c>
      <c r="BD274" s="117"/>
      <c r="BE274" s="117"/>
      <c r="BF274" s="117"/>
      <c r="BG274" s="117"/>
      <c r="BH274" s="117">
        <f>IF(ISNUMBER(AO274),AO274,0)-IF(ISNUMBER(AX274),AX274,0)</f>
        <v>2000</v>
      </c>
      <c r="BI274" s="117"/>
      <c r="BJ274" s="117"/>
      <c r="BK274" s="117"/>
      <c r="BL274" s="117"/>
    </row>
    <row r="275" spans="1:79" s="6" customFormat="1" ht="12.75" customHeight="1" x14ac:dyDescent="0.2">
      <c r="A275" s="88"/>
      <c r="B275" s="88"/>
      <c r="C275" s="88"/>
      <c r="D275" s="88"/>
      <c r="E275" s="88"/>
      <c r="F275" s="88"/>
      <c r="G275" s="100" t="s">
        <v>147</v>
      </c>
      <c r="H275" s="101"/>
      <c r="I275" s="101"/>
      <c r="J275" s="101"/>
      <c r="K275" s="101"/>
      <c r="L275" s="101"/>
      <c r="M275" s="101"/>
      <c r="N275" s="101"/>
      <c r="O275" s="101"/>
      <c r="P275" s="102"/>
      <c r="Q275" s="116">
        <v>6315374.7800000003</v>
      </c>
      <c r="R275" s="116"/>
      <c r="S275" s="116"/>
      <c r="T275" s="116"/>
      <c r="U275" s="116"/>
      <c r="V275" s="116">
        <v>130768.81</v>
      </c>
      <c r="W275" s="116"/>
      <c r="X275" s="116"/>
      <c r="Y275" s="116"/>
      <c r="Z275" s="116">
        <v>130768.81</v>
      </c>
      <c r="AA275" s="116"/>
      <c r="AB275" s="116"/>
      <c r="AC275" s="116"/>
      <c r="AD275" s="116"/>
      <c r="AE275" s="116">
        <v>0</v>
      </c>
      <c r="AF275" s="116"/>
      <c r="AG275" s="116"/>
      <c r="AH275" s="116"/>
      <c r="AI275" s="116"/>
      <c r="AJ275" s="116">
        <f>IF(ISNUMBER(Q275),Q275,0)-IF(ISNUMBER(Z275),Z275,0)</f>
        <v>6184605.9700000007</v>
      </c>
      <c r="AK275" s="116"/>
      <c r="AL275" s="116"/>
      <c r="AM275" s="116"/>
      <c r="AN275" s="116"/>
      <c r="AO275" s="116">
        <v>9119300</v>
      </c>
      <c r="AP275" s="116"/>
      <c r="AQ275" s="116"/>
      <c r="AR275" s="116"/>
      <c r="AS275" s="116"/>
      <c r="AT275" s="116">
        <f>IF(ISNUMBER(V275),V275,0)-IF(ISNUMBER(Z275),Z275,0)-IF(ISNUMBER(AE275),AE275,0)</f>
        <v>0</v>
      </c>
      <c r="AU275" s="116"/>
      <c r="AV275" s="116"/>
      <c r="AW275" s="116"/>
      <c r="AX275" s="116">
        <v>0</v>
      </c>
      <c r="AY275" s="116"/>
      <c r="AZ275" s="116"/>
      <c r="BA275" s="116"/>
      <c r="BB275" s="116"/>
      <c r="BC275" s="116">
        <v>0</v>
      </c>
      <c r="BD275" s="116"/>
      <c r="BE275" s="116"/>
      <c r="BF275" s="116"/>
      <c r="BG275" s="116"/>
      <c r="BH275" s="116">
        <f>IF(ISNUMBER(AO275),AO275,0)-IF(ISNUMBER(AX275),AX275,0)</f>
        <v>9119300</v>
      </c>
      <c r="BI275" s="116"/>
      <c r="BJ275" s="116"/>
      <c r="BK275" s="116"/>
      <c r="BL275" s="116"/>
    </row>
    <row r="277" spans="1:79" ht="14.25" customHeight="1" x14ac:dyDescent="12.75">
      <c r="A277" s="42" t="s">
        <v>248</v>
      </c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</row>
    <row r="278" spans="1:79" ht="15" customHeight="1" x14ac:dyDescent="0.2">
      <c r="A278" s="40" t="s">
        <v>241</v>
      </c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</row>
    <row r="279" spans="1:79" ht="42.95" customHeight="1" x14ac:dyDescent="0.2">
      <c r="A279" s="49" t="s">
        <v>135</v>
      </c>
      <c r="B279" s="49"/>
      <c r="C279" s="49"/>
      <c r="D279" s="49"/>
      <c r="E279" s="49"/>
      <c r="F279" s="49"/>
      <c r="G279" s="36" t="s">
        <v>19</v>
      </c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 t="s">
        <v>15</v>
      </c>
      <c r="U279" s="36"/>
      <c r="V279" s="36"/>
      <c r="W279" s="36"/>
      <c r="X279" s="36"/>
      <c r="Y279" s="36"/>
      <c r="Z279" s="36" t="s">
        <v>14</v>
      </c>
      <c r="AA279" s="36"/>
      <c r="AB279" s="36"/>
      <c r="AC279" s="36"/>
      <c r="AD279" s="36"/>
      <c r="AE279" s="36" t="s">
        <v>244</v>
      </c>
      <c r="AF279" s="36"/>
      <c r="AG279" s="36"/>
      <c r="AH279" s="36"/>
      <c r="AI279" s="36"/>
      <c r="AJ279" s="36"/>
      <c r="AK279" s="36" t="s">
        <v>249</v>
      </c>
      <c r="AL279" s="36"/>
      <c r="AM279" s="36"/>
      <c r="AN279" s="36"/>
      <c r="AO279" s="36"/>
      <c r="AP279" s="36"/>
      <c r="AQ279" s="36" t="s">
        <v>261</v>
      </c>
      <c r="AR279" s="36"/>
      <c r="AS279" s="36"/>
      <c r="AT279" s="36"/>
      <c r="AU279" s="36"/>
      <c r="AV279" s="36"/>
      <c r="AW279" s="36" t="s">
        <v>18</v>
      </c>
      <c r="AX279" s="36"/>
      <c r="AY279" s="36"/>
      <c r="AZ279" s="36"/>
      <c r="BA279" s="36"/>
      <c r="BB279" s="36"/>
      <c r="BC279" s="36"/>
      <c r="BD279" s="36"/>
      <c r="BE279" s="36" t="s">
        <v>156</v>
      </c>
      <c r="BF279" s="36"/>
      <c r="BG279" s="36"/>
      <c r="BH279" s="36"/>
      <c r="BI279" s="36"/>
      <c r="BJ279" s="36"/>
      <c r="BK279" s="36"/>
      <c r="BL279" s="36"/>
    </row>
    <row r="280" spans="1:79" ht="21.75" customHeight="1" x14ac:dyDescent="0.2">
      <c r="A280" s="49"/>
      <c r="B280" s="49"/>
      <c r="C280" s="49"/>
      <c r="D280" s="49"/>
      <c r="E280" s="49"/>
      <c r="F280" s="49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</row>
    <row r="281" spans="1:79" ht="15" customHeight="1" x14ac:dyDescent="0.2">
      <c r="A281" s="36">
        <v>1</v>
      </c>
      <c r="B281" s="36"/>
      <c r="C281" s="36"/>
      <c r="D281" s="36"/>
      <c r="E281" s="36"/>
      <c r="F281" s="36"/>
      <c r="G281" s="36">
        <v>2</v>
      </c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>
        <v>3</v>
      </c>
      <c r="U281" s="36"/>
      <c r="V281" s="36"/>
      <c r="W281" s="36"/>
      <c r="X281" s="36"/>
      <c r="Y281" s="36"/>
      <c r="Z281" s="36">
        <v>4</v>
      </c>
      <c r="AA281" s="36"/>
      <c r="AB281" s="36"/>
      <c r="AC281" s="36"/>
      <c r="AD281" s="36"/>
      <c r="AE281" s="36">
        <v>5</v>
      </c>
      <c r="AF281" s="36"/>
      <c r="AG281" s="36"/>
      <c r="AH281" s="36"/>
      <c r="AI281" s="36"/>
      <c r="AJ281" s="36"/>
      <c r="AK281" s="36">
        <v>6</v>
      </c>
      <c r="AL281" s="36"/>
      <c r="AM281" s="36"/>
      <c r="AN281" s="36"/>
      <c r="AO281" s="36"/>
      <c r="AP281" s="36"/>
      <c r="AQ281" s="36">
        <v>7</v>
      </c>
      <c r="AR281" s="36"/>
      <c r="AS281" s="36"/>
      <c r="AT281" s="36"/>
      <c r="AU281" s="36"/>
      <c r="AV281" s="36"/>
      <c r="AW281" s="38">
        <v>8</v>
      </c>
      <c r="AX281" s="38"/>
      <c r="AY281" s="38"/>
      <c r="AZ281" s="38"/>
      <c r="BA281" s="38"/>
      <c r="BB281" s="38"/>
      <c r="BC281" s="38"/>
      <c r="BD281" s="38"/>
      <c r="BE281" s="38">
        <v>9</v>
      </c>
      <c r="BF281" s="38"/>
      <c r="BG281" s="38"/>
      <c r="BH281" s="38"/>
      <c r="BI281" s="38"/>
      <c r="BJ281" s="38"/>
      <c r="BK281" s="38"/>
      <c r="BL281" s="38"/>
    </row>
    <row r="282" spans="1:79" s="1" customFormat="1" ht="18.75" hidden="1" customHeight="1" x14ac:dyDescent="0.2">
      <c r="A282" s="38" t="s">
        <v>64</v>
      </c>
      <c r="B282" s="38"/>
      <c r="C282" s="38"/>
      <c r="D282" s="38"/>
      <c r="E282" s="38"/>
      <c r="F282" s="38"/>
      <c r="G282" s="73" t="s">
        <v>57</v>
      </c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37" t="s">
        <v>80</v>
      </c>
      <c r="U282" s="37"/>
      <c r="V282" s="37"/>
      <c r="W282" s="37"/>
      <c r="X282" s="37"/>
      <c r="Y282" s="37"/>
      <c r="Z282" s="37" t="s">
        <v>81</v>
      </c>
      <c r="AA282" s="37"/>
      <c r="AB282" s="37"/>
      <c r="AC282" s="37"/>
      <c r="AD282" s="37"/>
      <c r="AE282" s="37" t="s">
        <v>82</v>
      </c>
      <c r="AF282" s="37"/>
      <c r="AG282" s="37"/>
      <c r="AH282" s="37"/>
      <c r="AI282" s="37"/>
      <c r="AJ282" s="37"/>
      <c r="AK282" s="37" t="s">
        <v>83</v>
      </c>
      <c r="AL282" s="37"/>
      <c r="AM282" s="37"/>
      <c r="AN282" s="37"/>
      <c r="AO282" s="37"/>
      <c r="AP282" s="37"/>
      <c r="AQ282" s="37" t="s">
        <v>84</v>
      </c>
      <c r="AR282" s="37"/>
      <c r="AS282" s="37"/>
      <c r="AT282" s="37"/>
      <c r="AU282" s="37"/>
      <c r="AV282" s="37"/>
      <c r="AW282" s="73" t="s">
        <v>87</v>
      </c>
      <c r="AX282" s="73"/>
      <c r="AY282" s="73"/>
      <c r="AZ282" s="73"/>
      <c r="BA282" s="73"/>
      <c r="BB282" s="73"/>
      <c r="BC282" s="73"/>
      <c r="BD282" s="73"/>
      <c r="BE282" s="73" t="s">
        <v>88</v>
      </c>
      <c r="BF282" s="73"/>
      <c r="BG282" s="73"/>
      <c r="BH282" s="73"/>
      <c r="BI282" s="73"/>
      <c r="BJ282" s="73"/>
      <c r="BK282" s="73"/>
      <c r="BL282" s="73"/>
      <c r="CA282" s="1" t="s">
        <v>54</v>
      </c>
    </row>
    <row r="283" spans="1:79" s="99" customFormat="1" ht="12.75" customHeight="1" x14ac:dyDescent="0.2">
      <c r="A283" s="110">
        <v>2111</v>
      </c>
      <c r="B283" s="110"/>
      <c r="C283" s="110"/>
      <c r="D283" s="110"/>
      <c r="E283" s="110"/>
      <c r="F283" s="110"/>
      <c r="G283" s="92" t="s">
        <v>176</v>
      </c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4"/>
      <c r="T283" s="117">
        <v>3702388</v>
      </c>
      <c r="U283" s="117"/>
      <c r="V283" s="117"/>
      <c r="W283" s="117"/>
      <c r="X283" s="117"/>
      <c r="Y283" s="117"/>
      <c r="Z283" s="117">
        <v>3702387.3</v>
      </c>
      <c r="AA283" s="117"/>
      <c r="AB283" s="117"/>
      <c r="AC283" s="117"/>
      <c r="AD283" s="117"/>
      <c r="AE283" s="117">
        <v>0</v>
      </c>
      <c r="AF283" s="117"/>
      <c r="AG283" s="117"/>
      <c r="AH283" s="117"/>
      <c r="AI283" s="117"/>
      <c r="AJ283" s="117"/>
      <c r="AK283" s="117">
        <v>0</v>
      </c>
      <c r="AL283" s="117"/>
      <c r="AM283" s="117"/>
      <c r="AN283" s="117"/>
      <c r="AO283" s="117"/>
      <c r="AP283" s="117"/>
      <c r="AQ283" s="117">
        <v>0</v>
      </c>
      <c r="AR283" s="117"/>
      <c r="AS283" s="117"/>
      <c r="AT283" s="117"/>
      <c r="AU283" s="117"/>
      <c r="AV283" s="117"/>
      <c r="AW283" s="125"/>
      <c r="AX283" s="125"/>
      <c r="AY283" s="125"/>
      <c r="AZ283" s="125"/>
      <c r="BA283" s="125"/>
      <c r="BB283" s="125"/>
      <c r="BC283" s="125"/>
      <c r="BD283" s="125"/>
      <c r="BE283" s="125"/>
      <c r="BF283" s="125"/>
      <c r="BG283" s="125"/>
      <c r="BH283" s="125"/>
      <c r="BI283" s="125"/>
      <c r="BJ283" s="125"/>
      <c r="BK283" s="125"/>
      <c r="BL283" s="125"/>
      <c r="CA283" s="99" t="s">
        <v>55</v>
      </c>
    </row>
    <row r="284" spans="1:79" s="99" customFormat="1" ht="12.75" customHeight="1" x14ac:dyDescent="0.2">
      <c r="A284" s="110">
        <v>2120</v>
      </c>
      <c r="B284" s="110"/>
      <c r="C284" s="110"/>
      <c r="D284" s="110"/>
      <c r="E284" s="110"/>
      <c r="F284" s="110"/>
      <c r="G284" s="92" t="s">
        <v>177</v>
      </c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4"/>
      <c r="T284" s="117">
        <v>850128.18</v>
      </c>
      <c r="U284" s="117"/>
      <c r="V284" s="117"/>
      <c r="W284" s="117"/>
      <c r="X284" s="117"/>
      <c r="Y284" s="117"/>
      <c r="Z284" s="117">
        <v>850127.75</v>
      </c>
      <c r="AA284" s="117"/>
      <c r="AB284" s="117"/>
      <c r="AC284" s="117"/>
      <c r="AD284" s="117"/>
      <c r="AE284" s="117">
        <v>0</v>
      </c>
      <c r="AF284" s="117"/>
      <c r="AG284" s="117"/>
      <c r="AH284" s="117"/>
      <c r="AI284" s="117"/>
      <c r="AJ284" s="117"/>
      <c r="AK284" s="117">
        <v>0</v>
      </c>
      <c r="AL284" s="117"/>
      <c r="AM284" s="117"/>
      <c r="AN284" s="117"/>
      <c r="AO284" s="117"/>
      <c r="AP284" s="117"/>
      <c r="AQ284" s="117">
        <v>0</v>
      </c>
      <c r="AR284" s="117"/>
      <c r="AS284" s="117"/>
      <c r="AT284" s="117"/>
      <c r="AU284" s="117"/>
      <c r="AV284" s="117"/>
      <c r="AW284" s="125"/>
      <c r="AX284" s="125"/>
      <c r="AY284" s="125"/>
      <c r="AZ284" s="125"/>
      <c r="BA284" s="125"/>
      <c r="BB284" s="125"/>
      <c r="BC284" s="125"/>
      <c r="BD284" s="125"/>
      <c r="BE284" s="125"/>
      <c r="BF284" s="125"/>
      <c r="BG284" s="125"/>
      <c r="BH284" s="125"/>
      <c r="BI284" s="125"/>
      <c r="BJ284" s="125"/>
      <c r="BK284" s="125"/>
      <c r="BL284" s="125"/>
    </row>
    <row r="285" spans="1:79" s="99" customFormat="1" ht="25.5" customHeight="1" x14ac:dyDescent="0.2">
      <c r="A285" s="110">
        <v>2210</v>
      </c>
      <c r="B285" s="110"/>
      <c r="C285" s="110"/>
      <c r="D285" s="110"/>
      <c r="E285" s="110"/>
      <c r="F285" s="110"/>
      <c r="G285" s="92" t="s">
        <v>178</v>
      </c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4"/>
      <c r="T285" s="117">
        <v>104942</v>
      </c>
      <c r="U285" s="117"/>
      <c r="V285" s="117"/>
      <c r="W285" s="117"/>
      <c r="X285" s="117"/>
      <c r="Y285" s="117"/>
      <c r="Z285" s="117">
        <v>104941.79</v>
      </c>
      <c r="AA285" s="117"/>
      <c r="AB285" s="117"/>
      <c r="AC285" s="117"/>
      <c r="AD285" s="117"/>
      <c r="AE285" s="117">
        <v>0</v>
      </c>
      <c r="AF285" s="117"/>
      <c r="AG285" s="117"/>
      <c r="AH285" s="117"/>
      <c r="AI285" s="117"/>
      <c r="AJ285" s="117"/>
      <c r="AK285" s="117">
        <v>1061.79</v>
      </c>
      <c r="AL285" s="117"/>
      <c r="AM285" s="117"/>
      <c r="AN285" s="117"/>
      <c r="AO285" s="117"/>
      <c r="AP285" s="117"/>
      <c r="AQ285" s="117">
        <v>0</v>
      </c>
      <c r="AR285" s="117"/>
      <c r="AS285" s="117"/>
      <c r="AT285" s="117"/>
      <c r="AU285" s="117"/>
      <c r="AV285" s="117"/>
      <c r="AW285" s="125"/>
      <c r="AX285" s="125"/>
      <c r="AY285" s="125"/>
      <c r="AZ285" s="125"/>
      <c r="BA285" s="125"/>
      <c r="BB285" s="125"/>
      <c r="BC285" s="125"/>
      <c r="BD285" s="125"/>
      <c r="BE285" s="125"/>
      <c r="BF285" s="125"/>
      <c r="BG285" s="125"/>
      <c r="BH285" s="125"/>
      <c r="BI285" s="125"/>
      <c r="BJ285" s="125"/>
      <c r="BK285" s="125"/>
      <c r="BL285" s="125"/>
    </row>
    <row r="286" spans="1:79" s="99" customFormat="1" ht="25.5" customHeight="1" x14ac:dyDescent="0.2">
      <c r="A286" s="110">
        <v>2220</v>
      </c>
      <c r="B286" s="110"/>
      <c r="C286" s="110"/>
      <c r="D286" s="110"/>
      <c r="E286" s="110"/>
      <c r="F286" s="110"/>
      <c r="G286" s="92" t="s">
        <v>179</v>
      </c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4"/>
      <c r="T286" s="117">
        <v>1900</v>
      </c>
      <c r="U286" s="117"/>
      <c r="V286" s="117"/>
      <c r="W286" s="117"/>
      <c r="X286" s="117"/>
      <c r="Y286" s="117"/>
      <c r="Z286" s="117">
        <v>1900</v>
      </c>
      <c r="AA286" s="117"/>
      <c r="AB286" s="117"/>
      <c r="AC286" s="117"/>
      <c r="AD286" s="117"/>
      <c r="AE286" s="117">
        <v>0</v>
      </c>
      <c r="AF286" s="117"/>
      <c r="AG286" s="117"/>
      <c r="AH286" s="117"/>
      <c r="AI286" s="117"/>
      <c r="AJ286" s="117"/>
      <c r="AK286" s="117">
        <v>0</v>
      </c>
      <c r="AL286" s="117"/>
      <c r="AM286" s="117"/>
      <c r="AN286" s="117"/>
      <c r="AO286" s="117"/>
      <c r="AP286" s="117"/>
      <c r="AQ286" s="117">
        <v>0</v>
      </c>
      <c r="AR286" s="117"/>
      <c r="AS286" s="117"/>
      <c r="AT286" s="117"/>
      <c r="AU286" s="117"/>
      <c r="AV286" s="117"/>
      <c r="AW286" s="125"/>
      <c r="AX286" s="125"/>
      <c r="AY286" s="125"/>
      <c r="AZ286" s="125"/>
      <c r="BA286" s="125"/>
      <c r="BB286" s="125"/>
      <c r="BC286" s="125"/>
      <c r="BD286" s="125"/>
      <c r="BE286" s="125"/>
      <c r="BF286" s="125"/>
      <c r="BG286" s="125"/>
      <c r="BH286" s="125"/>
      <c r="BI286" s="125"/>
      <c r="BJ286" s="125"/>
      <c r="BK286" s="125"/>
      <c r="BL286" s="125"/>
    </row>
    <row r="287" spans="1:79" s="99" customFormat="1" ht="12.75" customHeight="1" x14ac:dyDescent="0.2">
      <c r="A287" s="110">
        <v>2230</v>
      </c>
      <c r="B287" s="110"/>
      <c r="C287" s="110"/>
      <c r="D287" s="110"/>
      <c r="E287" s="110"/>
      <c r="F287" s="110"/>
      <c r="G287" s="92" t="s">
        <v>180</v>
      </c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4"/>
      <c r="T287" s="117">
        <v>526890.21</v>
      </c>
      <c r="U287" s="117"/>
      <c r="V287" s="117"/>
      <c r="W287" s="117"/>
      <c r="X287" s="117"/>
      <c r="Y287" s="117"/>
      <c r="Z287" s="117">
        <v>494625.48</v>
      </c>
      <c r="AA287" s="117"/>
      <c r="AB287" s="117"/>
      <c r="AC287" s="117"/>
      <c r="AD287" s="117"/>
      <c r="AE287" s="117">
        <v>0</v>
      </c>
      <c r="AF287" s="117"/>
      <c r="AG287" s="117"/>
      <c r="AH287" s="117"/>
      <c r="AI287" s="117"/>
      <c r="AJ287" s="117"/>
      <c r="AK287" s="117">
        <v>0</v>
      </c>
      <c r="AL287" s="117"/>
      <c r="AM287" s="117"/>
      <c r="AN287" s="117"/>
      <c r="AO287" s="117"/>
      <c r="AP287" s="117"/>
      <c r="AQ287" s="117">
        <v>0</v>
      </c>
      <c r="AR287" s="117"/>
      <c r="AS287" s="117"/>
      <c r="AT287" s="117"/>
      <c r="AU287" s="117"/>
      <c r="AV287" s="117"/>
      <c r="AW287" s="125"/>
      <c r="AX287" s="125"/>
      <c r="AY287" s="125"/>
      <c r="AZ287" s="125"/>
      <c r="BA287" s="125"/>
      <c r="BB287" s="125"/>
      <c r="BC287" s="125"/>
      <c r="BD287" s="125"/>
      <c r="BE287" s="125"/>
      <c r="BF287" s="125"/>
      <c r="BG287" s="125"/>
      <c r="BH287" s="125"/>
      <c r="BI287" s="125"/>
      <c r="BJ287" s="125"/>
      <c r="BK287" s="125"/>
      <c r="BL287" s="125"/>
    </row>
    <row r="288" spans="1:79" s="99" customFormat="1" ht="12.75" customHeight="1" x14ac:dyDescent="0.2">
      <c r="A288" s="110">
        <v>2240</v>
      </c>
      <c r="B288" s="110"/>
      <c r="C288" s="110"/>
      <c r="D288" s="110"/>
      <c r="E288" s="110"/>
      <c r="F288" s="110"/>
      <c r="G288" s="92" t="s">
        <v>181</v>
      </c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4"/>
      <c r="T288" s="117">
        <v>105692</v>
      </c>
      <c r="U288" s="117"/>
      <c r="V288" s="117"/>
      <c r="W288" s="117"/>
      <c r="X288" s="117"/>
      <c r="Y288" s="117"/>
      <c r="Z288" s="117">
        <v>98069.36</v>
      </c>
      <c r="AA288" s="117"/>
      <c r="AB288" s="117"/>
      <c r="AC288" s="117"/>
      <c r="AD288" s="117"/>
      <c r="AE288" s="117">
        <v>0</v>
      </c>
      <c r="AF288" s="117"/>
      <c r="AG288" s="117"/>
      <c r="AH288" s="117"/>
      <c r="AI288" s="117"/>
      <c r="AJ288" s="117"/>
      <c r="AK288" s="117">
        <v>18.2</v>
      </c>
      <c r="AL288" s="117"/>
      <c r="AM288" s="117"/>
      <c r="AN288" s="117"/>
      <c r="AO288" s="117"/>
      <c r="AP288" s="117"/>
      <c r="AQ288" s="117">
        <v>0</v>
      </c>
      <c r="AR288" s="117"/>
      <c r="AS288" s="117"/>
      <c r="AT288" s="117"/>
      <c r="AU288" s="117"/>
      <c r="AV288" s="117"/>
      <c r="AW288" s="125"/>
      <c r="AX288" s="125"/>
      <c r="AY288" s="125"/>
      <c r="AZ288" s="125"/>
      <c r="BA288" s="125"/>
      <c r="BB288" s="125"/>
      <c r="BC288" s="125"/>
      <c r="BD288" s="125"/>
      <c r="BE288" s="125"/>
      <c r="BF288" s="125"/>
      <c r="BG288" s="125"/>
      <c r="BH288" s="125"/>
      <c r="BI288" s="125"/>
      <c r="BJ288" s="125"/>
      <c r="BK288" s="125"/>
      <c r="BL288" s="125"/>
    </row>
    <row r="289" spans="1:64" s="99" customFormat="1" ht="12.75" customHeight="1" x14ac:dyDescent="0.2">
      <c r="A289" s="110">
        <v>2250</v>
      </c>
      <c r="B289" s="110"/>
      <c r="C289" s="110"/>
      <c r="D289" s="110"/>
      <c r="E289" s="110"/>
      <c r="F289" s="110"/>
      <c r="G289" s="92" t="s">
        <v>182</v>
      </c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4"/>
      <c r="T289" s="117">
        <v>10260</v>
      </c>
      <c r="U289" s="117"/>
      <c r="V289" s="117"/>
      <c r="W289" s="117"/>
      <c r="X289" s="117"/>
      <c r="Y289" s="117"/>
      <c r="Z289" s="117">
        <v>10260</v>
      </c>
      <c r="AA289" s="117"/>
      <c r="AB289" s="117"/>
      <c r="AC289" s="117"/>
      <c r="AD289" s="117"/>
      <c r="AE289" s="117">
        <v>0</v>
      </c>
      <c r="AF289" s="117"/>
      <c r="AG289" s="117"/>
      <c r="AH289" s="117"/>
      <c r="AI289" s="117"/>
      <c r="AJ289" s="117"/>
      <c r="AK289" s="117">
        <v>0</v>
      </c>
      <c r="AL289" s="117"/>
      <c r="AM289" s="117"/>
      <c r="AN289" s="117"/>
      <c r="AO289" s="117"/>
      <c r="AP289" s="117"/>
      <c r="AQ289" s="117">
        <v>0</v>
      </c>
      <c r="AR289" s="117"/>
      <c r="AS289" s="117"/>
      <c r="AT289" s="117"/>
      <c r="AU289" s="117"/>
      <c r="AV289" s="117"/>
      <c r="AW289" s="125"/>
      <c r="AX289" s="125"/>
      <c r="AY289" s="125"/>
      <c r="AZ289" s="125"/>
      <c r="BA289" s="125"/>
      <c r="BB289" s="125"/>
      <c r="BC289" s="125"/>
      <c r="BD289" s="125"/>
      <c r="BE289" s="125"/>
      <c r="BF289" s="125"/>
      <c r="BG289" s="125"/>
      <c r="BH289" s="125"/>
      <c r="BI289" s="125"/>
      <c r="BJ289" s="125"/>
      <c r="BK289" s="125"/>
      <c r="BL289" s="125"/>
    </row>
    <row r="290" spans="1:64" s="99" customFormat="1" ht="25.5" customHeight="1" x14ac:dyDescent="0.2">
      <c r="A290" s="110">
        <v>2272</v>
      </c>
      <c r="B290" s="110"/>
      <c r="C290" s="110"/>
      <c r="D290" s="110"/>
      <c r="E290" s="110"/>
      <c r="F290" s="110"/>
      <c r="G290" s="92" t="s">
        <v>183</v>
      </c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4"/>
      <c r="T290" s="117">
        <v>32607</v>
      </c>
      <c r="U290" s="117"/>
      <c r="V290" s="117"/>
      <c r="W290" s="117"/>
      <c r="X290" s="117"/>
      <c r="Y290" s="117"/>
      <c r="Z290" s="117">
        <v>32606.94</v>
      </c>
      <c r="AA290" s="117"/>
      <c r="AB290" s="117"/>
      <c r="AC290" s="117"/>
      <c r="AD290" s="117"/>
      <c r="AE290" s="117">
        <v>0</v>
      </c>
      <c r="AF290" s="117"/>
      <c r="AG290" s="117"/>
      <c r="AH290" s="117"/>
      <c r="AI290" s="117"/>
      <c r="AJ290" s="117"/>
      <c r="AK290" s="117">
        <v>0</v>
      </c>
      <c r="AL290" s="117"/>
      <c r="AM290" s="117"/>
      <c r="AN290" s="117"/>
      <c r="AO290" s="117"/>
      <c r="AP290" s="117"/>
      <c r="AQ290" s="117">
        <v>0</v>
      </c>
      <c r="AR290" s="117"/>
      <c r="AS290" s="117"/>
      <c r="AT290" s="117"/>
      <c r="AU290" s="117"/>
      <c r="AV290" s="117"/>
      <c r="AW290" s="125"/>
      <c r="AX290" s="125"/>
      <c r="AY290" s="125"/>
      <c r="AZ290" s="125"/>
      <c r="BA290" s="125"/>
      <c r="BB290" s="125"/>
      <c r="BC290" s="125"/>
      <c r="BD290" s="125"/>
      <c r="BE290" s="125"/>
      <c r="BF290" s="125"/>
      <c r="BG290" s="125"/>
      <c r="BH290" s="125"/>
      <c r="BI290" s="125"/>
      <c r="BJ290" s="125"/>
      <c r="BK290" s="125"/>
      <c r="BL290" s="125"/>
    </row>
    <row r="291" spans="1:64" s="99" customFormat="1" ht="12.75" customHeight="1" x14ac:dyDescent="0.2">
      <c r="A291" s="110">
        <v>2273</v>
      </c>
      <c r="B291" s="110"/>
      <c r="C291" s="110"/>
      <c r="D291" s="110"/>
      <c r="E291" s="110"/>
      <c r="F291" s="110"/>
      <c r="G291" s="92" t="s">
        <v>184</v>
      </c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4"/>
      <c r="T291" s="117">
        <v>250678</v>
      </c>
      <c r="U291" s="117"/>
      <c r="V291" s="117"/>
      <c r="W291" s="117"/>
      <c r="X291" s="117"/>
      <c r="Y291" s="117"/>
      <c r="Z291" s="117">
        <v>235878.02</v>
      </c>
      <c r="AA291" s="117"/>
      <c r="AB291" s="117"/>
      <c r="AC291" s="117"/>
      <c r="AD291" s="117"/>
      <c r="AE291" s="117">
        <v>0</v>
      </c>
      <c r="AF291" s="117"/>
      <c r="AG291" s="117"/>
      <c r="AH291" s="117"/>
      <c r="AI291" s="117"/>
      <c r="AJ291" s="117"/>
      <c r="AK291" s="117">
        <v>0</v>
      </c>
      <c r="AL291" s="117"/>
      <c r="AM291" s="117"/>
      <c r="AN291" s="117"/>
      <c r="AO291" s="117"/>
      <c r="AP291" s="117"/>
      <c r="AQ291" s="117">
        <v>0</v>
      </c>
      <c r="AR291" s="117"/>
      <c r="AS291" s="117"/>
      <c r="AT291" s="117"/>
      <c r="AU291" s="117"/>
      <c r="AV291" s="117"/>
      <c r="AW291" s="125"/>
      <c r="AX291" s="125"/>
      <c r="AY291" s="125"/>
      <c r="AZ291" s="125"/>
      <c r="BA291" s="125"/>
      <c r="BB291" s="125"/>
      <c r="BC291" s="125"/>
      <c r="BD291" s="125"/>
      <c r="BE291" s="125"/>
      <c r="BF291" s="125"/>
      <c r="BG291" s="125"/>
      <c r="BH291" s="125"/>
      <c r="BI291" s="125"/>
      <c r="BJ291" s="125"/>
      <c r="BK291" s="125"/>
      <c r="BL291" s="125"/>
    </row>
    <row r="292" spans="1:64" s="99" customFormat="1" ht="12.75" customHeight="1" x14ac:dyDescent="0.2">
      <c r="A292" s="110">
        <v>2274</v>
      </c>
      <c r="B292" s="110"/>
      <c r="C292" s="110"/>
      <c r="D292" s="110"/>
      <c r="E292" s="110"/>
      <c r="F292" s="110"/>
      <c r="G292" s="92" t="s">
        <v>185</v>
      </c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4"/>
      <c r="T292" s="117">
        <v>480660</v>
      </c>
      <c r="U292" s="117"/>
      <c r="V292" s="117"/>
      <c r="W292" s="117"/>
      <c r="X292" s="117"/>
      <c r="Y292" s="117"/>
      <c r="Z292" s="117">
        <v>396434.1</v>
      </c>
      <c r="AA292" s="117"/>
      <c r="AB292" s="117"/>
      <c r="AC292" s="117"/>
      <c r="AD292" s="117"/>
      <c r="AE292" s="117">
        <v>0</v>
      </c>
      <c r="AF292" s="117"/>
      <c r="AG292" s="117"/>
      <c r="AH292" s="117"/>
      <c r="AI292" s="117"/>
      <c r="AJ292" s="117"/>
      <c r="AK292" s="117">
        <v>0</v>
      </c>
      <c r="AL292" s="117"/>
      <c r="AM292" s="117"/>
      <c r="AN292" s="117"/>
      <c r="AO292" s="117"/>
      <c r="AP292" s="117"/>
      <c r="AQ292" s="117">
        <v>0</v>
      </c>
      <c r="AR292" s="117"/>
      <c r="AS292" s="117"/>
      <c r="AT292" s="117"/>
      <c r="AU292" s="117"/>
      <c r="AV292" s="117"/>
      <c r="AW292" s="125"/>
      <c r="AX292" s="125"/>
      <c r="AY292" s="125"/>
      <c r="AZ292" s="125"/>
      <c r="BA292" s="125"/>
      <c r="BB292" s="125"/>
      <c r="BC292" s="125"/>
      <c r="BD292" s="125"/>
      <c r="BE292" s="125"/>
      <c r="BF292" s="125"/>
      <c r="BG292" s="125"/>
      <c r="BH292" s="125"/>
      <c r="BI292" s="125"/>
      <c r="BJ292" s="125"/>
      <c r="BK292" s="125"/>
      <c r="BL292" s="125"/>
    </row>
    <row r="293" spans="1:64" s="99" customFormat="1" ht="25.5" customHeight="1" x14ac:dyDescent="0.2">
      <c r="A293" s="110">
        <v>2275</v>
      </c>
      <c r="B293" s="110"/>
      <c r="C293" s="110"/>
      <c r="D293" s="110"/>
      <c r="E293" s="110"/>
      <c r="F293" s="110"/>
      <c r="G293" s="92" t="s">
        <v>186</v>
      </c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4"/>
      <c r="T293" s="117">
        <v>11391</v>
      </c>
      <c r="U293" s="117"/>
      <c r="V293" s="117"/>
      <c r="W293" s="117"/>
      <c r="X293" s="117"/>
      <c r="Y293" s="117"/>
      <c r="Z293" s="117">
        <v>11341.67</v>
      </c>
      <c r="AA293" s="117"/>
      <c r="AB293" s="117"/>
      <c r="AC293" s="117"/>
      <c r="AD293" s="117"/>
      <c r="AE293" s="117">
        <v>0</v>
      </c>
      <c r="AF293" s="117"/>
      <c r="AG293" s="117"/>
      <c r="AH293" s="117"/>
      <c r="AI293" s="117"/>
      <c r="AJ293" s="117"/>
      <c r="AK293" s="117">
        <v>0</v>
      </c>
      <c r="AL293" s="117"/>
      <c r="AM293" s="117"/>
      <c r="AN293" s="117"/>
      <c r="AO293" s="117"/>
      <c r="AP293" s="117"/>
      <c r="AQ293" s="117">
        <v>0</v>
      </c>
      <c r="AR293" s="117"/>
      <c r="AS293" s="117"/>
      <c r="AT293" s="117"/>
      <c r="AU293" s="117"/>
      <c r="AV293" s="117"/>
      <c r="AW293" s="125"/>
      <c r="AX293" s="125"/>
      <c r="AY293" s="125"/>
      <c r="AZ293" s="125"/>
      <c r="BA293" s="125"/>
      <c r="BB293" s="125"/>
      <c r="BC293" s="125"/>
      <c r="BD293" s="125"/>
      <c r="BE293" s="125"/>
      <c r="BF293" s="125"/>
      <c r="BG293" s="125"/>
      <c r="BH293" s="125"/>
      <c r="BI293" s="125"/>
      <c r="BJ293" s="125"/>
      <c r="BK293" s="125"/>
      <c r="BL293" s="125"/>
    </row>
    <row r="294" spans="1:64" s="99" customFormat="1" ht="38.25" customHeight="1" x14ac:dyDescent="0.2">
      <c r="A294" s="110">
        <v>2282</v>
      </c>
      <c r="B294" s="110"/>
      <c r="C294" s="110"/>
      <c r="D294" s="110"/>
      <c r="E294" s="110"/>
      <c r="F294" s="110"/>
      <c r="G294" s="92" t="s">
        <v>187</v>
      </c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4"/>
      <c r="T294" s="117">
        <v>2651.68</v>
      </c>
      <c r="U294" s="117"/>
      <c r="V294" s="117"/>
      <c r="W294" s="117"/>
      <c r="X294" s="117"/>
      <c r="Y294" s="117"/>
      <c r="Z294" s="117">
        <v>2651.68</v>
      </c>
      <c r="AA294" s="117"/>
      <c r="AB294" s="117"/>
      <c r="AC294" s="117"/>
      <c r="AD294" s="117"/>
      <c r="AE294" s="117">
        <v>0</v>
      </c>
      <c r="AF294" s="117"/>
      <c r="AG294" s="117"/>
      <c r="AH294" s="117"/>
      <c r="AI294" s="117"/>
      <c r="AJ294" s="117"/>
      <c r="AK294" s="117">
        <v>0</v>
      </c>
      <c r="AL294" s="117"/>
      <c r="AM294" s="117"/>
      <c r="AN294" s="117"/>
      <c r="AO294" s="117"/>
      <c r="AP294" s="117"/>
      <c r="AQ294" s="117">
        <v>0</v>
      </c>
      <c r="AR294" s="117"/>
      <c r="AS294" s="117"/>
      <c r="AT294" s="117"/>
      <c r="AU294" s="117"/>
      <c r="AV294" s="117"/>
      <c r="AW294" s="125"/>
      <c r="AX294" s="125"/>
      <c r="AY294" s="125"/>
      <c r="AZ294" s="125"/>
      <c r="BA294" s="125"/>
      <c r="BB294" s="125"/>
      <c r="BC294" s="125"/>
      <c r="BD294" s="125"/>
      <c r="BE294" s="125"/>
      <c r="BF294" s="125"/>
      <c r="BG294" s="125"/>
      <c r="BH294" s="125"/>
      <c r="BI294" s="125"/>
      <c r="BJ294" s="125"/>
      <c r="BK294" s="125"/>
      <c r="BL294" s="125"/>
    </row>
    <row r="295" spans="1:64" s="99" customFormat="1" ht="12.75" customHeight="1" x14ac:dyDescent="0.2">
      <c r="A295" s="110">
        <v>2800</v>
      </c>
      <c r="B295" s="110"/>
      <c r="C295" s="110"/>
      <c r="D295" s="110"/>
      <c r="E295" s="110"/>
      <c r="F295" s="110"/>
      <c r="G295" s="92" t="s">
        <v>188</v>
      </c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4"/>
      <c r="T295" s="117">
        <v>703.11</v>
      </c>
      <c r="U295" s="117"/>
      <c r="V295" s="117"/>
      <c r="W295" s="117"/>
      <c r="X295" s="117"/>
      <c r="Y295" s="117"/>
      <c r="Z295" s="117">
        <v>703.11</v>
      </c>
      <c r="AA295" s="117"/>
      <c r="AB295" s="117"/>
      <c r="AC295" s="117"/>
      <c r="AD295" s="117"/>
      <c r="AE295" s="117">
        <v>0</v>
      </c>
      <c r="AF295" s="117"/>
      <c r="AG295" s="117"/>
      <c r="AH295" s="117"/>
      <c r="AI295" s="117"/>
      <c r="AJ295" s="117"/>
      <c r="AK295" s="117">
        <v>0</v>
      </c>
      <c r="AL295" s="117"/>
      <c r="AM295" s="117"/>
      <c r="AN295" s="117"/>
      <c r="AO295" s="117"/>
      <c r="AP295" s="117"/>
      <c r="AQ295" s="117">
        <v>0</v>
      </c>
      <c r="AR295" s="117"/>
      <c r="AS295" s="117"/>
      <c r="AT295" s="117"/>
      <c r="AU295" s="117"/>
      <c r="AV295" s="117"/>
      <c r="AW295" s="125"/>
      <c r="AX295" s="125"/>
      <c r="AY295" s="125"/>
      <c r="AZ295" s="125"/>
      <c r="BA295" s="125"/>
      <c r="BB295" s="125"/>
      <c r="BC295" s="125"/>
      <c r="BD295" s="125"/>
      <c r="BE295" s="125"/>
      <c r="BF295" s="125"/>
      <c r="BG295" s="125"/>
      <c r="BH295" s="125"/>
      <c r="BI295" s="125"/>
      <c r="BJ295" s="125"/>
      <c r="BK295" s="125"/>
      <c r="BL295" s="125"/>
    </row>
    <row r="296" spans="1:64" s="6" customFormat="1" ht="12.75" customHeight="1" x14ac:dyDescent="0.2">
      <c r="A296" s="88"/>
      <c r="B296" s="88"/>
      <c r="C296" s="88"/>
      <c r="D296" s="88"/>
      <c r="E296" s="88"/>
      <c r="F296" s="88"/>
      <c r="G296" s="100" t="s">
        <v>147</v>
      </c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2"/>
      <c r="T296" s="116">
        <v>6080891.1799999997</v>
      </c>
      <c r="U296" s="116"/>
      <c r="V296" s="116"/>
      <c r="W296" s="116"/>
      <c r="X296" s="116"/>
      <c r="Y296" s="116"/>
      <c r="Z296" s="116">
        <v>5941927.2000000002</v>
      </c>
      <c r="AA296" s="116"/>
      <c r="AB296" s="116"/>
      <c r="AC296" s="116"/>
      <c r="AD296" s="116"/>
      <c r="AE296" s="116">
        <v>0</v>
      </c>
      <c r="AF296" s="116"/>
      <c r="AG296" s="116"/>
      <c r="AH296" s="116"/>
      <c r="AI296" s="116"/>
      <c r="AJ296" s="116"/>
      <c r="AK296" s="116">
        <v>1079.99</v>
      </c>
      <c r="AL296" s="116"/>
      <c r="AM296" s="116"/>
      <c r="AN296" s="116"/>
      <c r="AO296" s="116"/>
      <c r="AP296" s="116"/>
      <c r="AQ296" s="116">
        <v>0</v>
      </c>
      <c r="AR296" s="116"/>
      <c r="AS296" s="116"/>
      <c r="AT296" s="116"/>
      <c r="AU296" s="116"/>
      <c r="AV296" s="116"/>
      <c r="AW296" s="120"/>
      <c r="AX296" s="120"/>
      <c r="AY296" s="120"/>
      <c r="AZ296" s="120"/>
      <c r="BA296" s="120"/>
      <c r="BB296" s="120"/>
      <c r="BC296" s="120"/>
      <c r="BD296" s="120"/>
      <c r="BE296" s="120"/>
      <c r="BF296" s="120"/>
      <c r="BG296" s="120"/>
      <c r="BH296" s="120"/>
      <c r="BI296" s="120"/>
      <c r="BJ296" s="120"/>
      <c r="BK296" s="120"/>
      <c r="BL296" s="120"/>
    </row>
    <row r="298" spans="1:64" ht="14.25" customHeight="1" x14ac:dyDescent="12.75">
      <c r="A298" s="42" t="s">
        <v>262</v>
      </c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</row>
    <row r="299" spans="1:64" ht="15" customHeight="1" x14ac:dyDescent="0.2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</row>
    <row r="300" spans="1:64" ht="1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2" spans="1:64" ht="14.25" x14ac:dyDescent="0.2">
      <c r="A302" s="42" t="s">
        <v>277</v>
      </c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</row>
    <row r="303" spans="1:64" ht="14.25" x14ac:dyDescent="0.2">
      <c r="A303" s="42" t="s">
        <v>250</v>
      </c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</row>
    <row r="304" spans="1:64" ht="15" customHeight="1" x14ac:dyDescent="0.2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</row>
    <row r="305" spans="1:64" ht="1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</row>
    <row r="308" spans="1:64" ht="28.5" customHeight="1" x14ac:dyDescent="0.2">
      <c r="A308" s="130" t="s">
        <v>235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  <c r="AB308" s="22"/>
      <c r="AC308" s="22"/>
      <c r="AD308" s="22"/>
      <c r="AE308" s="22"/>
      <c r="AF308" s="22"/>
      <c r="AG308" s="22"/>
      <c r="AH308" s="25"/>
      <c r="AI308" s="25"/>
      <c r="AJ308" s="25"/>
      <c r="AK308" s="25"/>
      <c r="AL308" s="25"/>
      <c r="AM308" s="25"/>
      <c r="AN308" s="25"/>
      <c r="AO308" s="25"/>
      <c r="AP308" s="25"/>
      <c r="AQ308" s="22"/>
      <c r="AR308" s="22"/>
      <c r="AS308" s="22"/>
      <c r="AT308" s="22"/>
      <c r="AU308" s="131" t="s">
        <v>237</v>
      </c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</row>
    <row r="309" spans="1:64" ht="12.75" customHeight="1" x14ac:dyDescent="0.2">
      <c r="AB309" s="23"/>
      <c r="AC309" s="23"/>
      <c r="AD309" s="23"/>
      <c r="AE309" s="23"/>
      <c r="AF309" s="23"/>
      <c r="AG309" s="23"/>
      <c r="AH309" s="27" t="s">
        <v>1</v>
      </c>
      <c r="AI309" s="27"/>
      <c r="AJ309" s="27"/>
      <c r="AK309" s="27"/>
      <c r="AL309" s="27"/>
      <c r="AM309" s="27"/>
      <c r="AN309" s="27"/>
      <c r="AO309" s="27"/>
      <c r="AP309" s="27"/>
      <c r="AQ309" s="23"/>
      <c r="AR309" s="23"/>
      <c r="AS309" s="23"/>
      <c r="AT309" s="23"/>
      <c r="AU309" s="27" t="s">
        <v>160</v>
      </c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</row>
    <row r="310" spans="1:64" ht="15" x14ac:dyDescent="0.2">
      <c r="AB310" s="23"/>
      <c r="AC310" s="23"/>
      <c r="AD310" s="23"/>
      <c r="AE310" s="23"/>
      <c r="AF310" s="23"/>
      <c r="AG310" s="23"/>
      <c r="AH310" s="24"/>
      <c r="AI310" s="24"/>
      <c r="AJ310" s="24"/>
      <c r="AK310" s="24"/>
      <c r="AL310" s="24"/>
      <c r="AM310" s="24"/>
      <c r="AN310" s="24"/>
      <c r="AO310" s="24"/>
      <c r="AP310" s="24"/>
      <c r="AQ310" s="23"/>
      <c r="AR310" s="23"/>
      <c r="AS310" s="23"/>
      <c r="AT310" s="23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</row>
    <row r="311" spans="1:64" ht="18" customHeight="1" x14ac:dyDescent="0.2">
      <c r="A311" s="130" t="s">
        <v>236</v>
      </c>
      <c r="B311" s="127"/>
      <c r="C311" s="127"/>
      <c r="D311" s="127"/>
      <c r="E311" s="127"/>
      <c r="F311" s="127"/>
      <c r="G311" s="127"/>
      <c r="H311" s="127"/>
      <c r="I311" s="127"/>
      <c r="J311" s="127"/>
      <c r="K311" s="127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  <c r="AA311" s="127"/>
      <c r="AB311" s="23"/>
      <c r="AC311" s="23"/>
      <c r="AD311" s="23"/>
      <c r="AE311" s="23"/>
      <c r="AF311" s="23"/>
      <c r="AG311" s="23"/>
      <c r="AH311" s="26"/>
      <c r="AI311" s="26"/>
      <c r="AJ311" s="26"/>
      <c r="AK311" s="26"/>
      <c r="AL311" s="26"/>
      <c r="AM311" s="26"/>
      <c r="AN311" s="26"/>
      <c r="AO311" s="26"/>
      <c r="AP311" s="26"/>
      <c r="AQ311" s="23"/>
      <c r="AR311" s="23"/>
      <c r="AS311" s="23"/>
      <c r="AT311" s="23"/>
      <c r="AU311" s="132" t="s">
        <v>238</v>
      </c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</row>
    <row r="312" spans="1:64" ht="12" customHeight="1" x14ac:dyDescent="0.2">
      <c r="AB312" s="23"/>
      <c r="AC312" s="23"/>
      <c r="AD312" s="23"/>
      <c r="AE312" s="23"/>
      <c r="AF312" s="23"/>
      <c r="AG312" s="23"/>
      <c r="AH312" s="27" t="s">
        <v>1</v>
      </c>
      <c r="AI312" s="27"/>
      <c r="AJ312" s="27"/>
      <c r="AK312" s="27"/>
      <c r="AL312" s="27"/>
      <c r="AM312" s="27"/>
      <c r="AN312" s="27"/>
      <c r="AO312" s="27"/>
      <c r="AP312" s="27"/>
      <c r="AQ312" s="23"/>
      <c r="AR312" s="23"/>
      <c r="AS312" s="23"/>
      <c r="AT312" s="23"/>
      <c r="AU312" s="27" t="s">
        <v>160</v>
      </c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</row>
  </sheetData>
  <mergeCells count="2287">
    <mergeCell ref="BE296:BL296"/>
    <mergeCell ref="AW295:BD295"/>
    <mergeCell ref="BE295:BL295"/>
    <mergeCell ref="A296:F296"/>
    <mergeCell ref="G296:S296"/>
    <mergeCell ref="T296:Y296"/>
    <mergeCell ref="Z296:AD296"/>
    <mergeCell ref="AE296:AJ296"/>
    <mergeCell ref="AK296:AP296"/>
    <mergeCell ref="AQ296:AV296"/>
    <mergeCell ref="AW296:BD296"/>
    <mergeCell ref="AQ294:AV294"/>
    <mergeCell ref="AW294:BD294"/>
    <mergeCell ref="BE294:BL294"/>
    <mergeCell ref="A295:F295"/>
    <mergeCell ref="G295:S295"/>
    <mergeCell ref="T295:Y295"/>
    <mergeCell ref="Z295:AD295"/>
    <mergeCell ref="AE295:AJ295"/>
    <mergeCell ref="AK295:AP295"/>
    <mergeCell ref="AQ295:AV295"/>
    <mergeCell ref="A294:F294"/>
    <mergeCell ref="G294:S294"/>
    <mergeCell ref="T294:Y294"/>
    <mergeCell ref="Z294:AD294"/>
    <mergeCell ref="AE294:AJ294"/>
    <mergeCell ref="AK294:AP294"/>
    <mergeCell ref="BE292:BL292"/>
    <mergeCell ref="A293:F293"/>
    <mergeCell ref="G293:S293"/>
    <mergeCell ref="T293:Y293"/>
    <mergeCell ref="Z293:AD293"/>
    <mergeCell ref="AE293:AJ293"/>
    <mergeCell ref="AK293:AP293"/>
    <mergeCell ref="AQ293:AV293"/>
    <mergeCell ref="AW293:BD293"/>
    <mergeCell ref="BE293:BL293"/>
    <mergeCell ref="AW291:BD291"/>
    <mergeCell ref="BE291:BL291"/>
    <mergeCell ref="A292:F292"/>
    <mergeCell ref="G292:S292"/>
    <mergeCell ref="T292:Y292"/>
    <mergeCell ref="Z292:AD292"/>
    <mergeCell ref="AE292:AJ292"/>
    <mergeCell ref="AK292:AP292"/>
    <mergeCell ref="AQ292:AV292"/>
    <mergeCell ref="AW292:BD292"/>
    <mergeCell ref="AQ290:AV290"/>
    <mergeCell ref="AW290:BD290"/>
    <mergeCell ref="BE290:BL290"/>
    <mergeCell ref="A291:F291"/>
    <mergeCell ref="G291:S291"/>
    <mergeCell ref="T291:Y291"/>
    <mergeCell ref="Z291:AD291"/>
    <mergeCell ref="AE291:AJ291"/>
    <mergeCell ref="AK291:AP291"/>
    <mergeCell ref="AQ291:AV291"/>
    <mergeCell ref="A290:F290"/>
    <mergeCell ref="G290:S290"/>
    <mergeCell ref="T290:Y290"/>
    <mergeCell ref="Z290:AD290"/>
    <mergeCell ref="AE290:AJ290"/>
    <mergeCell ref="AK290:AP290"/>
    <mergeCell ref="BE288:BL288"/>
    <mergeCell ref="A289:F289"/>
    <mergeCell ref="G289:S289"/>
    <mergeCell ref="T289:Y289"/>
    <mergeCell ref="Z289:AD289"/>
    <mergeCell ref="AE289:AJ289"/>
    <mergeCell ref="AK289:AP289"/>
    <mergeCell ref="AQ289:AV289"/>
    <mergeCell ref="AW289:BD289"/>
    <mergeCell ref="BE289:BL289"/>
    <mergeCell ref="AW287:BD287"/>
    <mergeCell ref="BE287:BL287"/>
    <mergeCell ref="A288:F288"/>
    <mergeCell ref="G288:S288"/>
    <mergeCell ref="T288:Y288"/>
    <mergeCell ref="Z288:AD288"/>
    <mergeCell ref="AE288:AJ288"/>
    <mergeCell ref="AK288:AP288"/>
    <mergeCell ref="AQ288:AV288"/>
    <mergeCell ref="AW288:BD288"/>
    <mergeCell ref="AQ286:AV286"/>
    <mergeCell ref="AW286:BD286"/>
    <mergeCell ref="BE286:BL286"/>
    <mergeCell ref="A287:F287"/>
    <mergeCell ref="G287:S287"/>
    <mergeCell ref="T287:Y287"/>
    <mergeCell ref="Z287:AD287"/>
    <mergeCell ref="AE287:AJ287"/>
    <mergeCell ref="AK287:AP287"/>
    <mergeCell ref="AQ287:AV287"/>
    <mergeCell ref="AK285:AP285"/>
    <mergeCell ref="AQ285:AV285"/>
    <mergeCell ref="AW285:BD285"/>
    <mergeCell ref="BE285:BL285"/>
    <mergeCell ref="A286:F286"/>
    <mergeCell ref="G286:S286"/>
    <mergeCell ref="T286:Y286"/>
    <mergeCell ref="Z286:AD286"/>
    <mergeCell ref="AE286:AJ286"/>
    <mergeCell ref="AK286:AP286"/>
    <mergeCell ref="AE284:AJ284"/>
    <mergeCell ref="AK284:AP284"/>
    <mergeCell ref="AQ284:AV284"/>
    <mergeCell ref="AW284:BD284"/>
    <mergeCell ref="BE284:BL284"/>
    <mergeCell ref="A285:F285"/>
    <mergeCell ref="G285:S285"/>
    <mergeCell ref="T285:Y285"/>
    <mergeCell ref="Z285:AD285"/>
    <mergeCell ref="AE285:AJ285"/>
    <mergeCell ref="AJ275:AN275"/>
    <mergeCell ref="AO275:AS275"/>
    <mergeCell ref="AT275:AW275"/>
    <mergeCell ref="AX275:BB275"/>
    <mergeCell ref="BC275:BG275"/>
    <mergeCell ref="BH275:BL275"/>
    <mergeCell ref="A275:F275"/>
    <mergeCell ref="G275:P275"/>
    <mergeCell ref="Q275:U275"/>
    <mergeCell ref="V275:Y275"/>
    <mergeCell ref="Z275:AD275"/>
    <mergeCell ref="AE275:AI275"/>
    <mergeCell ref="AJ274:AN274"/>
    <mergeCell ref="AO274:AS274"/>
    <mergeCell ref="AT274:AW274"/>
    <mergeCell ref="AX274:BB274"/>
    <mergeCell ref="BC274:BG274"/>
    <mergeCell ref="BH274:BL274"/>
    <mergeCell ref="A274:F274"/>
    <mergeCell ref="G274:P274"/>
    <mergeCell ref="Q274:U274"/>
    <mergeCell ref="V274:Y274"/>
    <mergeCell ref="Z274:AD274"/>
    <mergeCell ref="AE274:AI274"/>
    <mergeCell ref="AJ273:AN273"/>
    <mergeCell ref="AO273:AS273"/>
    <mergeCell ref="AT273:AW273"/>
    <mergeCell ref="AX273:BB273"/>
    <mergeCell ref="BC273:BG273"/>
    <mergeCell ref="BH273:BL273"/>
    <mergeCell ref="A273:F273"/>
    <mergeCell ref="G273:P273"/>
    <mergeCell ref="Q273:U273"/>
    <mergeCell ref="V273:Y273"/>
    <mergeCell ref="Z273:AD273"/>
    <mergeCell ref="AE273:AI273"/>
    <mergeCell ref="AJ272:AN272"/>
    <mergeCell ref="AO272:AS272"/>
    <mergeCell ref="AT272:AW272"/>
    <mergeCell ref="AX272:BB272"/>
    <mergeCell ref="BC272:BG272"/>
    <mergeCell ref="BH272:BL272"/>
    <mergeCell ref="A272:F272"/>
    <mergeCell ref="G272:P272"/>
    <mergeCell ref="Q272:U272"/>
    <mergeCell ref="V272:Y272"/>
    <mergeCell ref="Z272:AD272"/>
    <mergeCell ref="AE272:AI272"/>
    <mergeCell ref="AJ271:AN271"/>
    <mergeCell ref="AO271:AS271"/>
    <mergeCell ref="AT271:AW271"/>
    <mergeCell ref="AX271:BB271"/>
    <mergeCell ref="BC271:BG271"/>
    <mergeCell ref="BH271:BL271"/>
    <mergeCell ref="A271:F271"/>
    <mergeCell ref="G271:P271"/>
    <mergeCell ref="Q271:U271"/>
    <mergeCell ref="V271:Y271"/>
    <mergeCell ref="Z271:AD271"/>
    <mergeCell ref="AE271:AI271"/>
    <mergeCell ref="AJ270:AN270"/>
    <mergeCell ref="AO270:AS270"/>
    <mergeCell ref="AT270:AW270"/>
    <mergeCell ref="AX270:BB270"/>
    <mergeCell ref="BC270:BG270"/>
    <mergeCell ref="BH270:BL270"/>
    <mergeCell ref="A270:F270"/>
    <mergeCell ref="G270:P270"/>
    <mergeCell ref="Q270:U270"/>
    <mergeCell ref="V270:Y270"/>
    <mergeCell ref="Z270:AD270"/>
    <mergeCell ref="AE270:AI270"/>
    <mergeCell ref="AJ269:AN269"/>
    <mergeCell ref="AO269:AS269"/>
    <mergeCell ref="AT269:AW269"/>
    <mergeCell ref="AX269:BB269"/>
    <mergeCell ref="BC269:BG269"/>
    <mergeCell ref="BH269:BL269"/>
    <mergeCell ref="A269:F269"/>
    <mergeCell ref="G269:P269"/>
    <mergeCell ref="Q269:U269"/>
    <mergeCell ref="V269:Y269"/>
    <mergeCell ref="Z269:AD269"/>
    <mergeCell ref="AE269:AI269"/>
    <mergeCell ref="AJ268:AN268"/>
    <mergeCell ref="AO268:AS268"/>
    <mergeCell ref="AT268:AW268"/>
    <mergeCell ref="AX268:BB268"/>
    <mergeCell ref="BC268:BG268"/>
    <mergeCell ref="BH268:BL268"/>
    <mergeCell ref="A268:F268"/>
    <mergeCell ref="G268:P268"/>
    <mergeCell ref="Q268:U268"/>
    <mergeCell ref="V268:Y268"/>
    <mergeCell ref="Z268:AD268"/>
    <mergeCell ref="AE268:AI268"/>
    <mergeCell ref="AJ267:AN267"/>
    <mergeCell ref="AO267:AS267"/>
    <mergeCell ref="AT267:AW267"/>
    <mergeCell ref="AX267:BB267"/>
    <mergeCell ref="BC267:BG267"/>
    <mergeCell ref="BH267:BL267"/>
    <mergeCell ref="A267:F267"/>
    <mergeCell ref="G267:P267"/>
    <mergeCell ref="Q267:U267"/>
    <mergeCell ref="V267:Y267"/>
    <mergeCell ref="Z267:AD267"/>
    <mergeCell ref="AE267:AI267"/>
    <mergeCell ref="AJ266:AN266"/>
    <mergeCell ref="AO266:AS266"/>
    <mergeCell ref="AT266:AW266"/>
    <mergeCell ref="AX266:BB266"/>
    <mergeCell ref="BC266:BG266"/>
    <mergeCell ref="BH266:BL266"/>
    <mergeCell ref="A266:F266"/>
    <mergeCell ref="G266:P266"/>
    <mergeCell ref="Q266:U266"/>
    <mergeCell ref="V266:Y266"/>
    <mergeCell ref="Z266:AD266"/>
    <mergeCell ref="AE266:AI266"/>
    <mergeCell ref="AJ265:AN265"/>
    <mergeCell ref="AO265:AS265"/>
    <mergeCell ref="AT265:AW265"/>
    <mergeCell ref="AX265:BB265"/>
    <mergeCell ref="BC265:BG265"/>
    <mergeCell ref="BH265:BL265"/>
    <mergeCell ref="A265:F265"/>
    <mergeCell ref="G265:P265"/>
    <mergeCell ref="Q265:U265"/>
    <mergeCell ref="V265:Y265"/>
    <mergeCell ref="Z265:AD265"/>
    <mergeCell ref="AE265:AI265"/>
    <mergeCell ref="AJ264:AN264"/>
    <mergeCell ref="AO264:AS264"/>
    <mergeCell ref="AT264:AW264"/>
    <mergeCell ref="AX264:BB264"/>
    <mergeCell ref="BC264:BG264"/>
    <mergeCell ref="BH264:BL264"/>
    <mergeCell ref="AT263:AW263"/>
    <mergeCell ref="AX263:BB263"/>
    <mergeCell ref="BC263:BG263"/>
    <mergeCell ref="BH263:BL263"/>
    <mergeCell ref="A264:F264"/>
    <mergeCell ref="G264:P264"/>
    <mergeCell ref="Q264:U264"/>
    <mergeCell ref="V264:Y264"/>
    <mergeCell ref="Z264:AD264"/>
    <mergeCell ref="AE264:AI264"/>
    <mergeCell ref="A263:F263"/>
    <mergeCell ref="G263:P263"/>
    <mergeCell ref="Q263:U263"/>
    <mergeCell ref="V263:Y263"/>
    <mergeCell ref="Z263:AD263"/>
    <mergeCell ref="AE263:AI263"/>
    <mergeCell ref="AJ263:AN263"/>
    <mergeCell ref="AO263:AS263"/>
    <mergeCell ref="BB253:BF253"/>
    <mergeCell ref="BG253:BL253"/>
    <mergeCell ref="BB252:BF252"/>
    <mergeCell ref="BG252:BL252"/>
    <mergeCell ref="A253:F253"/>
    <mergeCell ref="G253:S253"/>
    <mergeCell ref="T253:Y253"/>
    <mergeCell ref="Z253:AD253"/>
    <mergeCell ref="AE253:AJ253"/>
    <mergeCell ref="AK253:AP253"/>
    <mergeCell ref="AQ253:AV253"/>
    <mergeCell ref="AW253:BA253"/>
    <mergeCell ref="BB251:BF251"/>
    <mergeCell ref="BG251:BL251"/>
    <mergeCell ref="A252:F252"/>
    <mergeCell ref="G252:S252"/>
    <mergeCell ref="T252:Y252"/>
    <mergeCell ref="Z252:AD252"/>
    <mergeCell ref="AE252:AJ252"/>
    <mergeCell ref="AK252:AP252"/>
    <mergeCell ref="AQ252:AV252"/>
    <mergeCell ref="AW252:BA252"/>
    <mergeCell ref="BB250:BF250"/>
    <mergeCell ref="BG250:BL250"/>
    <mergeCell ref="A251:F251"/>
    <mergeCell ref="G251:S251"/>
    <mergeCell ref="T251:Y251"/>
    <mergeCell ref="Z251:AD251"/>
    <mergeCell ref="AE251:AJ251"/>
    <mergeCell ref="AK251:AP251"/>
    <mergeCell ref="AQ251:AV251"/>
    <mergeCell ref="AW251:BA251"/>
    <mergeCell ref="BB249:BF249"/>
    <mergeCell ref="BG249:BL249"/>
    <mergeCell ref="A250:F250"/>
    <mergeCell ref="G250:S250"/>
    <mergeCell ref="T250:Y250"/>
    <mergeCell ref="Z250:AD250"/>
    <mergeCell ref="AE250:AJ250"/>
    <mergeCell ref="AK250:AP250"/>
    <mergeCell ref="AQ250:AV250"/>
    <mergeCell ref="AW250:BA250"/>
    <mergeCell ref="BB248:BF248"/>
    <mergeCell ref="BG248:BL248"/>
    <mergeCell ref="A249:F249"/>
    <mergeCell ref="G249:S249"/>
    <mergeCell ref="T249:Y249"/>
    <mergeCell ref="Z249:AD249"/>
    <mergeCell ref="AE249:AJ249"/>
    <mergeCell ref="AK249:AP249"/>
    <mergeCell ref="AQ249:AV249"/>
    <mergeCell ref="AW249:BA249"/>
    <mergeCell ref="BB247:BF247"/>
    <mergeCell ref="BG247:BL247"/>
    <mergeCell ref="A248:F248"/>
    <mergeCell ref="G248:S248"/>
    <mergeCell ref="T248:Y248"/>
    <mergeCell ref="Z248:AD248"/>
    <mergeCell ref="AE248:AJ248"/>
    <mergeCell ref="AK248:AP248"/>
    <mergeCell ref="AQ248:AV248"/>
    <mergeCell ref="AW248:BA248"/>
    <mergeCell ref="BB246:BF246"/>
    <mergeCell ref="BG246:BL246"/>
    <mergeCell ref="A247:F247"/>
    <mergeCell ref="G247:S247"/>
    <mergeCell ref="T247:Y247"/>
    <mergeCell ref="Z247:AD247"/>
    <mergeCell ref="AE247:AJ247"/>
    <mergeCell ref="AK247:AP247"/>
    <mergeCell ref="AQ247:AV247"/>
    <mergeCell ref="AW247:BA247"/>
    <mergeCell ref="BB245:BF245"/>
    <mergeCell ref="BG245:BL245"/>
    <mergeCell ref="A246:F246"/>
    <mergeCell ref="G246:S246"/>
    <mergeCell ref="T246:Y246"/>
    <mergeCell ref="Z246:AD246"/>
    <mergeCell ref="AE246:AJ246"/>
    <mergeCell ref="AK246:AP246"/>
    <mergeCell ref="AQ246:AV246"/>
    <mergeCell ref="AW246:BA246"/>
    <mergeCell ref="BB244:BF244"/>
    <mergeCell ref="BG244:BL244"/>
    <mergeCell ref="A245:F245"/>
    <mergeCell ref="G245:S245"/>
    <mergeCell ref="T245:Y245"/>
    <mergeCell ref="Z245:AD245"/>
    <mergeCell ref="AE245:AJ245"/>
    <mergeCell ref="AK245:AP245"/>
    <mergeCell ref="AQ245:AV245"/>
    <mergeCell ref="AW245:BA245"/>
    <mergeCell ref="BB243:BF243"/>
    <mergeCell ref="BG243:BL243"/>
    <mergeCell ref="A244:F244"/>
    <mergeCell ref="G244:S244"/>
    <mergeCell ref="T244:Y244"/>
    <mergeCell ref="Z244:AD244"/>
    <mergeCell ref="AE244:AJ244"/>
    <mergeCell ref="AK244:AP244"/>
    <mergeCell ref="AQ244:AV244"/>
    <mergeCell ref="AW244:BA244"/>
    <mergeCell ref="BB242:BF242"/>
    <mergeCell ref="BG242:BL242"/>
    <mergeCell ref="A243:F243"/>
    <mergeCell ref="G243:S243"/>
    <mergeCell ref="T243:Y243"/>
    <mergeCell ref="Z243:AD243"/>
    <mergeCell ref="AE243:AJ243"/>
    <mergeCell ref="AK243:AP243"/>
    <mergeCell ref="AQ243:AV243"/>
    <mergeCell ref="AW243:BA243"/>
    <mergeCell ref="T242:Y242"/>
    <mergeCell ref="Z242:AD242"/>
    <mergeCell ref="AE242:AJ242"/>
    <mergeCell ref="AK242:AP242"/>
    <mergeCell ref="AQ242:AV242"/>
    <mergeCell ref="AW242:BA242"/>
    <mergeCell ref="A241:F241"/>
    <mergeCell ref="G241:S241"/>
    <mergeCell ref="T241:Y241"/>
    <mergeCell ref="Z241:AD241"/>
    <mergeCell ref="AE241:AJ241"/>
    <mergeCell ref="AK241:AP241"/>
    <mergeCell ref="AQ241:AV241"/>
    <mergeCell ref="AW241:BA241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Z217:BD217"/>
    <mergeCell ref="AU215:AY215"/>
    <mergeCell ref="AZ215:BD215"/>
    <mergeCell ref="A216:F216"/>
    <mergeCell ref="G216:S216"/>
    <mergeCell ref="T216:Z216"/>
    <mergeCell ref="AA216:AE216"/>
    <mergeCell ref="AF216:AJ216"/>
    <mergeCell ref="AK216:AO216"/>
    <mergeCell ref="AP216:AT216"/>
    <mergeCell ref="AU216:AY216"/>
    <mergeCell ref="A215:F215"/>
    <mergeCell ref="G215:S215"/>
    <mergeCell ref="T215:Z215"/>
    <mergeCell ref="AA215:AE215"/>
    <mergeCell ref="AF215:AJ215"/>
    <mergeCell ref="AK215:AO215"/>
    <mergeCell ref="AP215:AT215"/>
    <mergeCell ref="BO206:BS206"/>
    <mergeCell ref="AK206:AO206"/>
    <mergeCell ref="AP206:AT206"/>
    <mergeCell ref="AU206:AY206"/>
    <mergeCell ref="AZ206:BD206"/>
    <mergeCell ref="BE206:BI206"/>
    <mergeCell ref="BJ206:BN206"/>
    <mergeCell ref="AU205:AY205"/>
    <mergeCell ref="AZ205:BD205"/>
    <mergeCell ref="BE205:BI205"/>
    <mergeCell ref="BJ205:BN205"/>
    <mergeCell ref="BO205:BS205"/>
    <mergeCell ref="A206:F206"/>
    <mergeCell ref="G206:S206"/>
    <mergeCell ref="T206:Z206"/>
    <mergeCell ref="AA206:AE206"/>
    <mergeCell ref="AF206:AJ206"/>
    <mergeCell ref="BE204:BI204"/>
    <mergeCell ref="BJ204:BN204"/>
    <mergeCell ref="BO204:BS204"/>
    <mergeCell ref="A205:F205"/>
    <mergeCell ref="G205:S205"/>
    <mergeCell ref="T205:Z205"/>
    <mergeCell ref="AA205:AE205"/>
    <mergeCell ref="AF205:AJ205"/>
    <mergeCell ref="AK205:AO205"/>
    <mergeCell ref="AP205:AT205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Z204:BD204"/>
    <mergeCell ref="BJ193:BL193"/>
    <mergeCell ref="AR193:AT193"/>
    <mergeCell ref="AU193:AW193"/>
    <mergeCell ref="AX193:AZ193"/>
    <mergeCell ref="BA193:BC193"/>
    <mergeCell ref="BD193:BF193"/>
    <mergeCell ref="BG193:BI193"/>
    <mergeCell ref="BJ192:BL192"/>
    <mergeCell ref="A193:C193"/>
    <mergeCell ref="D193:V193"/>
    <mergeCell ref="W193:Y193"/>
    <mergeCell ref="Z193:AB193"/>
    <mergeCell ref="AC193:AE193"/>
    <mergeCell ref="AF193:AH193"/>
    <mergeCell ref="AI193:AK193"/>
    <mergeCell ref="AL193:AN193"/>
    <mergeCell ref="AO193:AQ193"/>
    <mergeCell ref="AR192:AT192"/>
    <mergeCell ref="AU192:AW192"/>
    <mergeCell ref="AX192:AZ192"/>
    <mergeCell ref="BA192:BC192"/>
    <mergeCell ref="BD192:BF192"/>
    <mergeCell ref="BG192:BI192"/>
    <mergeCell ref="BJ191:BL191"/>
    <mergeCell ref="A192:C192"/>
    <mergeCell ref="D192:V192"/>
    <mergeCell ref="W192:Y192"/>
    <mergeCell ref="Z192:AB192"/>
    <mergeCell ref="AC192:AE192"/>
    <mergeCell ref="AF192:AH192"/>
    <mergeCell ref="AI192:AK192"/>
    <mergeCell ref="AL192:AN192"/>
    <mergeCell ref="AO192:AQ192"/>
    <mergeCell ref="AR191:AT191"/>
    <mergeCell ref="AU191:AW191"/>
    <mergeCell ref="AX191:AZ191"/>
    <mergeCell ref="BA191:BC191"/>
    <mergeCell ref="BD191:BF191"/>
    <mergeCell ref="BG191:BI191"/>
    <mergeCell ref="BJ190:BL190"/>
    <mergeCell ref="A191:C191"/>
    <mergeCell ref="D191:V191"/>
    <mergeCell ref="W191:Y191"/>
    <mergeCell ref="Z191:AB191"/>
    <mergeCell ref="AC191:AE191"/>
    <mergeCell ref="AF191:AH191"/>
    <mergeCell ref="AI191:AK191"/>
    <mergeCell ref="AL191:AN191"/>
    <mergeCell ref="AO191:AQ191"/>
    <mergeCell ref="AR190:AT190"/>
    <mergeCell ref="AU190:AW190"/>
    <mergeCell ref="AX190:AZ190"/>
    <mergeCell ref="BA190:BC190"/>
    <mergeCell ref="BD190:BF190"/>
    <mergeCell ref="BG190:BI190"/>
    <mergeCell ref="A190:C190"/>
    <mergeCell ref="D190:V190"/>
    <mergeCell ref="W190:Y190"/>
    <mergeCell ref="Z190:AB190"/>
    <mergeCell ref="AC190:AE190"/>
    <mergeCell ref="AO180:AS180"/>
    <mergeCell ref="AT180:AX180"/>
    <mergeCell ref="AY180:BC180"/>
    <mergeCell ref="BD180:BH180"/>
    <mergeCell ref="BI180:BM180"/>
    <mergeCell ref="BN180:BR180"/>
    <mergeCell ref="AT179:AX179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179:T179"/>
    <mergeCell ref="U179:Y179"/>
    <mergeCell ref="Z179:AD179"/>
    <mergeCell ref="AE179:AI179"/>
    <mergeCell ref="AJ179:AN179"/>
    <mergeCell ref="AO179:AS179"/>
    <mergeCell ref="AO178:AS178"/>
    <mergeCell ref="AT178:AX178"/>
    <mergeCell ref="AY178:BC178"/>
    <mergeCell ref="BD178:BH178"/>
    <mergeCell ref="BI178:BM178"/>
    <mergeCell ref="BN178:BR178"/>
    <mergeCell ref="AT177:AX177"/>
    <mergeCell ref="AY177:BC177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O177:AS177"/>
    <mergeCell ref="BD175:BH175"/>
    <mergeCell ref="BI175:BM175"/>
    <mergeCell ref="BN175:BR175"/>
    <mergeCell ref="A176:T176"/>
    <mergeCell ref="U176:Y176"/>
    <mergeCell ref="Z176:AD176"/>
    <mergeCell ref="AE176:AI176"/>
    <mergeCell ref="AJ176:AN176"/>
    <mergeCell ref="AO176:AS176"/>
    <mergeCell ref="AT176:AX176"/>
    <mergeCell ref="BI174:BM174"/>
    <mergeCell ref="BN174:BR174"/>
    <mergeCell ref="A175:T175"/>
    <mergeCell ref="U175:Y175"/>
    <mergeCell ref="Z175:AD175"/>
    <mergeCell ref="AE175:AI175"/>
    <mergeCell ref="AJ175:AN175"/>
    <mergeCell ref="AO175:AS175"/>
    <mergeCell ref="AT175:AX175"/>
    <mergeCell ref="AY175:BC175"/>
    <mergeCell ref="BN173:BR173"/>
    <mergeCell ref="A174:T174"/>
    <mergeCell ref="U174:Y174"/>
    <mergeCell ref="Z174:AD174"/>
    <mergeCell ref="AE174:AI174"/>
    <mergeCell ref="AJ174:AN174"/>
    <mergeCell ref="AO174:AS174"/>
    <mergeCell ref="AT174:AX174"/>
    <mergeCell ref="AY174:BC174"/>
    <mergeCell ref="BD174:BH174"/>
    <mergeCell ref="A173:T173"/>
    <mergeCell ref="U173:Y173"/>
    <mergeCell ref="Z173:AD173"/>
    <mergeCell ref="AE173:AI173"/>
    <mergeCell ref="AJ173:AN173"/>
    <mergeCell ref="AO173:AS173"/>
    <mergeCell ref="AP164:AT164"/>
    <mergeCell ref="AU164:AY164"/>
    <mergeCell ref="AZ164:BD164"/>
    <mergeCell ref="BE164:BI164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BT145:BX145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AU134:AY134"/>
    <mergeCell ref="AZ134:BD134"/>
    <mergeCell ref="BE134:BI134"/>
    <mergeCell ref="BJ134:BN134"/>
    <mergeCell ref="BO134:BS134"/>
    <mergeCell ref="BT134:BX134"/>
    <mergeCell ref="A134:C134"/>
    <mergeCell ref="D134:P134"/>
    <mergeCell ref="Q134:U134"/>
    <mergeCell ref="V134:AE134"/>
    <mergeCell ref="AF134:AJ134"/>
    <mergeCell ref="AK134:AO134"/>
    <mergeCell ref="AP134:AT134"/>
    <mergeCell ref="A124:C124"/>
    <mergeCell ref="D124:T124"/>
    <mergeCell ref="U124:Y124"/>
    <mergeCell ref="Z124:AD124"/>
    <mergeCell ref="AE124:AI124"/>
    <mergeCell ref="AJ124:AN124"/>
    <mergeCell ref="AO124:AS124"/>
    <mergeCell ref="BB115:BF115"/>
    <mergeCell ref="BG115:BK115"/>
    <mergeCell ref="BL115:BP115"/>
    <mergeCell ref="BQ115:BT115"/>
    <mergeCell ref="BU115:BY115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BG96:BK9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AC85:AG85"/>
    <mergeCell ref="AH85:AL85"/>
    <mergeCell ref="AM85:AQ85"/>
    <mergeCell ref="AR85:AV85"/>
    <mergeCell ref="AW85:BA85"/>
    <mergeCell ref="BB85:BF85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B67:BF67"/>
    <mergeCell ref="BG67:BK67"/>
    <mergeCell ref="BL67:BP67"/>
    <mergeCell ref="BQ67:BT67"/>
    <mergeCell ref="BU67:BY67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1:AA311"/>
    <mergeCell ref="AH311:AP311"/>
    <mergeCell ref="AU311:BF311"/>
    <mergeCell ref="AH312:AP312"/>
    <mergeCell ref="AU312:BF312"/>
    <mergeCell ref="A31:D31"/>
    <mergeCell ref="E31:T31"/>
    <mergeCell ref="U31:Y31"/>
    <mergeCell ref="Z31:AD31"/>
    <mergeCell ref="AE31:AH31"/>
    <mergeCell ref="A304:BL304"/>
    <mergeCell ref="A308:AA308"/>
    <mergeCell ref="AH308:AP308"/>
    <mergeCell ref="AU308:BF308"/>
    <mergeCell ref="AH309:AP309"/>
    <mergeCell ref="AU309:BF309"/>
    <mergeCell ref="AW283:BD283"/>
    <mergeCell ref="BE283:BL283"/>
    <mergeCell ref="A298:BL298"/>
    <mergeCell ref="A299:BL299"/>
    <mergeCell ref="A302:BL302"/>
    <mergeCell ref="A303:BL303"/>
    <mergeCell ref="A284:F284"/>
    <mergeCell ref="G284:S284"/>
    <mergeCell ref="T284:Y284"/>
    <mergeCell ref="Z284:AD284"/>
    <mergeCell ref="AQ282:AV282"/>
    <mergeCell ref="AW282:BD282"/>
    <mergeCell ref="BE282:BL282"/>
    <mergeCell ref="A283:F283"/>
    <mergeCell ref="G283:S283"/>
    <mergeCell ref="T283:Y283"/>
    <mergeCell ref="Z283:AD283"/>
    <mergeCell ref="AE283:AJ283"/>
    <mergeCell ref="AK283:AP283"/>
    <mergeCell ref="AQ283:AV283"/>
    <mergeCell ref="A282:F282"/>
    <mergeCell ref="G282:S282"/>
    <mergeCell ref="T282:Y282"/>
    <mergeCell ref="Z282:AD282"/>
    <mergeCell ref="AE282:AJ282"/>
    <mergeCell ref="AK282:AP282"/>
    <mergeCell ref="BE279:BL280"/>
    <mergeCell ref="A281:F281"/>
    <mergeCell ref="G281:S281"/>
    <mergeCell ref="T281:Y281"/>
    <mergeCell ref="Z281:AD281"/>
    <mergeCell ref="AE281:AJ281"/>
    <mergeCell ref="AK281:AP281"/>
    <mergeCell ref="AQ281:AV281"/>
    <mergeCell ref="AW281:BD281"/>
    <mergeCell ref="BE281:BL281"/>
    <mergeCell ref="A277:BL277"/>
    <mergeCell ref="A278:BL278"/>
    <mergeCell ref="A279:F280"/>
    <mergeCell ref="G279:S280"/>
    <mergeCell ref="T279:Y280"/>
    <mergeCell ref="Z279:AD280"/>
    <mergeCell ref="AE279:AJ280"/>
    <mergeCell ref="AK279:AP280"/>
    <mergeCell ref="AQ279:AV280"/>
    <mergeCell ref="AW279:BD280"/>
    <mergeCell ref="AJ262:AN262"/>
    <mergeCell ref="AO262:AS262"/>
    <mergeCell ref="AT262:AW262"/>
    <mergeCell ref="AX262:BB262"/>
    <mergeCell ref="BC262:BG262"/>
    <mergeCell ref="BH262:BL262"/>
    <mergeCell ref="A262:F262"/>
    <mergeCell ref="G262:P262"/>
    <mergeCell ref="Q262:U262"/>
    <mergeCell ref="V262:Y262"/>
    <mergeCell ref="Z262:AD262"/>
    <mergeCell ref="AE262:AI262"/>
    <mergeCell ref="AJ261:AN261"/>
    <mergeCell ref="AO261:AS261"/>
    <mergeCell ref="AT261:AW261"/>
    <mergeCell ref="AX261:BB261"/>
    <mergeCell ref="BC261:BG261"/>
    <mergeCell ref="BH261:BL261"/>
    <mergeCell ref="A261:F261"/>
    <mergeCell ref="G261:P261"/>
    <mergeCell ref="Q261:U261"/>
    <mergeCell ref="V261:Y261"/>
    <mergeCell ref="Z261:AD261"/>
    <mergeCell ref="AE261:AI261"/>
    <mergeCell ref="AJ260:AN260"/>
    <mergeCell ref="AO260:AS260"/>
    <mergeCell ref="AT260:AW260"/>
    <mergeCell ref="AX260:BB260"/>
    <mergeCell ref="BC260:BG260"/>
    <mergeCell ref="BH260:BL260"/>
    <mergeCell ref="A260:F260"/>
    <mergeCell ref="G260:P260"/>
    <mergeCell ref="Q260:U260"/>
    <mergeCell ref="V260:Y260"/>
    <mergeCell ref="Z260:AD260"/>
    <mergeCell ref="AE260:AI260"/>
    <mergeCell ref="AT258:AW259"/>
    <mergeCell ref="AX258:BG258"/>
    <mergeCell ref="BH258:BL259"/>
    <mergeCell ref="Z259:AD259"/>
    <mergeCell ref="AE259:AI259"/>
    <mergeCell ref="AX259:BB259"/>
    <mergeCell ref="BC259:BG259"/>
    <mergeCell ref="A256:BL256"/>
    <mergeCell ref="A257:F259"/>
    <mergeCell ref="G257:P259"/>
    <mergeCell ref="Q257:AN257"/>
    <mergeCell ref="AO257:BL257"/>
    <mergeCell ref="Q258:U259"/>
    <mergeCell ref="V258:Y259"/>
    <mergeCell ref="Z258:AI258"/>
    <mergeCell ref="AJ258:AN259"/>
    <mergeCell ref="AO258:AS259"/>
    <mergeCell ref="AK240:AP240"/>
    <mergeCell ref="AQ240:AV240"/>
    <mergeCell ref="AW240:BA240"/>
    <mergeCell ref="BB240:BF240"/>
    <mergeCell ref="BG240:BL240"/>
    <mergeCell ref="A255:BL255"/>
    <mergeCell ref="BB241:BF241"/>
    <mergeCell ref="BG241:BL241"/>
    <mergeCell ref="A242:F242"/>
    <mergeCell ref="G242:S242"/>
    <mergeCell ref="AK239:AP239"/>
    <mergeCell ref="AQ239:AV239"/>
    <mergeCell ref="AW239:BA239"/>
    <mergeCell ref="BB239:BF239"/>
    <mergeCell ref="BG239:BL239"/>
    <mergeCell ref="A240:F240"/>
    <mergeCell ref="G240:S240"/>
    <mergeCell ref="T240:Y240"/>
    <mergeCell ref="Z240:AD240"/>
    <mergeCell ref="AE240:AJ240"/>
    <mergeCell ref="AK238:AP238"/>
    <mergeCell ref="AQ238:AV238"/>
    <mergeCell ref="AW238:BA238"/>
    <mergeCell ref="BB238:BF238"/>
    <mergeCell ref="BG238:BL238"/>
    <mergeCell ref="A239:F239"/>
    <mergeCell ref="G239:S239"/>
    <mergeCell ref="T239:Y239"/>
    <mergeCell ref="Z239:AD239"/>
    <mergeCell ref="AE239:AJ239"/>
    <mergeCell ref="AQ236:AV237"/>
    <mergeCell ref="AW236:BF236"/>
    <mergeCell ref="BG236:BL237"/>
    <mergeCell ref="AW237:BA237"/>
    <mergeCell ref="BB237:BF237"/>
    <mergeCell ref="A238:F238"/>
    <mergeCell ref="G238:S238"/>
    <mergeCell ref="T238:Y238"/>
    <mergeCell ref="Z238:AD238"/>
    <mergeCell ref="AE238:AJ238"/>
    <mergeCell ref="A236:F237"/>
    <mergeCell ref="G236:S237"/>
    <mergeCell ref="T236:Y237"/>
    <mergeCell ref="Z236:AD237"/>
    <mergeCell ref="AE236:AJ237"/>
    <mergeCell ref="AK236:AP237"/>
    <mergeCell ref="BP226:BS226"/>
    <mergeCell ref="A229:BL229"/>
    <mergeCell ref="A230:BL230"/>
    <mergeCell ref="A233:BL233"/>
    <mergeCell ref="A234:BL234"/>
    <mergeCell ref="A235:BL235"/>
    <mergeCell ref="AO226:AR226"/>
    <mergeCell ref="AS226:AW226"/>
    <mergeCell ref="AX226:BA226"/>
    <mergeCell ref="BB226:BF226"/>
    <mergeCell ref="BG226:BJ226"/>
    <mergeCell ref="BK226:BO226"/>
    <mergeCell ref="BB225:BF225"/>
    <mergeCell ref="BG225:BJ225"/>
    <mergeCell ref="BK225:BO225"/>
    <mergeCell ref="BP225:BS225"/>
    <mergeCell ref="A226:M226"/>
    <mergeCell ref="N226:U226"/>
    <mergeCell ref="V226:Z226"/>
    <mergeCell ref="AA226:AE226"/>
    <mergeCell ref="AF226:AI226"/>
    <mergeCell ref="AJ226:AN226"/>
    <mergeCell ref="BP224:BS224"/>
    <mergeCell ref="A225:M225"/>
    <mergeCell ref="N225:U225"/>
    <mergeCell ref="V225:Z225"/>
    <mergeCell ref="AA225:AE225"/>
    <mergeCell ref="AF225:AI225"/>
    <mergeCell ref="AJ225:AN225"/>
    <mergeCell ref="AO225:AR225"/>
    <mergeCell ref="AS225:AW225"/>
    <mergeCell ref="AX225:BA225"/>
    <mergeCell ref="AO224:AR224"/>
    <mergeCell ref="AS224:AW224"/>
    <mergeCell ref="AX224:BA224"/>
    <mergeCell ref="BB224:BF224"/>
    <mergeCell ref="BG224:BJ224"/>
    <mergeCell ref="BK224:BO224"/>
    <mergeCell ref="BB223:BF223"/>
    <mergeCell ref="BG223:BJ223"/>
    <mergeCell ref="BK223:BO223"/>
    <mergeCell ref="BP223:BS223"/>
    <mergeCell ref="A224:M224"/>
    <mergeCell ref="N224:U224"/>
    <mergeCell ref="V224:Z224"/>
    <mergeCell ref="AA224:AE224"/>
    <mergeCell ref="AF224:AI224"/>
    <mergeCell ref="AJ224:AN224"/>
    <mergeCell ref="AA223:AE223"/>
    <mergeCell ref="AF223:AI223"/>
    <mergeCell ref="AJ223:AN223"/>
    <mergeCell ref="AO223:AR223"/>
    <mergeCell ref="AS223:AW223"/>
    <mergeCell ref="AX223:BA223"/>
    <mergeCell ref="A220:BL220"/>
    <mergeCell ref="A221:BM221"/>
    <mergeCell ref="A222:M223"/>
    <mergeCell ref="N222:U223"/>
    <mergeCell ref="V222:Z223"/>
    <mergeCell ref="AA222:AI222"/>
    <mergeCell ref="AJ222:AR222"/>
    <mergeCell ref="AS222:BA222"/>
    <mergeCell ref="BB222:BJ222"/>
    <mergeCell ref="BK222:BS222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Z214:BD214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P213:AT213"/>
    <mergeCell ref="AU213:AY213"/>
    <mergeCell ref="AP211:AT211"/>
    <mergeCell ref="AU211:AY211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208:BL208"/>
    <mergeCell ref="A209:BD209"/>
    <mergeCell ref="A210:F211"/>
    <mergeCell ref="G210:S211"/>
    <mergeCell ref="T210:Z211"/>
    <mergeCell ref="AA210:AO210"/>
    <mergeCell ref="AP210:BD210"/>
    <mergeCell ref="AA211:AE211"/>
    <mergeCell ref="AF211:AJ211"/>
    <mergeCell ref="AK211:AO211"/>
    <mergeCell ref="AP203:AT203"/>
    <mergeCell ref="AU203:AY203"/>
    <mergeCell ref="AZ203:BD203"/>
    <mergeCell ref="BE203:BI203"/>
    <mergeCell ref="BJ203:BN203"/>
    <mergeCell ref="BO203:BS203"/>
    <mergeCell ref="A203:F203"/>
    <mergeCell ref="G203:S203"/>
    <mergeCell ref="T203:Z203"/>
    <mergeCell ref="AA203:AE203"/>
    <mergeCell ref="AF203:AJ203"/>
    <mergeCell ref="AK203:AO203"/>
    <mergeCell ref="AP202:AT202"/>
    <mergeCell ref="AU202:AY202"/>
    <mergeCell ref="AZ202:BD202"/>
    <mergeCell ref="BE202:BI202"/>
    <mergeCell ref="BJ202:BN202"/>
    <mergeCell ref="BO202:BS202"/>
    <mergeCell ref="A202:F202"/>
    <mergeCell ref="G202:S202"/>
    <mergeCell ref="T202:Z202"/>
    <mergeCell ref="AA202:AE202"/>
    <mergeCell ref="AF202:AJ202"/>
    <mergeCell ref="AK202:AO202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AP200:AT200"/>
    <mergeCell ref="AU200:AY200"/>
    <mergeCell ref="AZ200:BD200"/>
    <mergeCell ref="BE200:BI200"/>
    <mergeCell ref="BJ200:BN200"/>
    <mergeCell ref="BO200:BS200"/>
    <mergeCell ref="A198:BS198"/>
    <mergeCell ref="A199:F200"/>
    <mergeCell ref="G199:S200"/>
    <mergeCell ref="T199:Z200"/>
    <mergeCell ref="AA199:AO199"/>
    <mergeCell ref="AP199:BD199"/>
    <mergeCell ref="BE199:BS199"/>
    <mergeCell ref="AA200:AE200"/>
    <mergeCell ref="AF200:AJ200"/>
    <mergeCell ref="AK200:AO200"/>
    <mergeCell ref="BA189:BC189"/>
    <mergeCell ref="BD189:BF189"/>
    <mergeCell ref="BG189:BI189"/>
    <mergeCell ref="BJ189:BL189"/>
    <mergeCell ref="A196:BL196"/>
    <mergeCell ref="A197:BS197"/>
    <mergeCell ref="AF190:AH190"/>
    <mergeCell ref="AI190:AK190"/>
    <mergeCell ref="AL190:AN190"/>
    <mergeCell ref="AO190:AQ190"/>
    <mergeCell ref="AI189:AK189"/>
    <mergeCell ref="AL189:AN189"/>
    <mergeCell ref="AO189:AQ189"/>
    <mergeCell ref="AR189:AT189"/>
    <mergeCell ref="AU189:AW189"/>
    <mergeCell ref="AX189:AZ189"/>
    <mergeCell ref="BA188:BC188"/>
    <mergeCell ref="BD188:BF188"/>
    <mergeCell ref="BG188:BI188"/>
    <mergeCell ref="BJ188:BL188"/>
    <mergeCell ref="A189:C189"/>
    <mergeCell ref="D189:V189"/>
    <mergeCell ref="W189:Y189"/>
    <mergeCell ref="Z189:AB189"/>
    <mergeCell ref="AC189:AE189"/>
    <mergeCell ref="AF189:AH189"/>
    <mergeCell ref="AI188:AK188"/>
    <mergeCell ref="AL188:AN188"/>
    <mergeCell ref="AO188:AQ188"/>
    <mergeCell ref="AR188:AT188"/>
    <mergeCell ref="AU188:AW188"/>
    <mergeCell ref="AX188:AZ188"/>
    <mergeCell ref="BA187:BC187"/>
    <mergeCell ref="BD187:BF187"/>
    <mergeCell ref="BG187:BI187"/>
    <mergeCell ref="BJ187:BL187"/>
    <mergeCell ref="A188:C188"/>
    <mergeCell ref="D188:V188"/>
    <mergeCell ref="W188:Y188"/>
    <mergeCell ref="Z188:AB188"/>
    <mergeCell ref="AC188:AE188"/>
    <mergeCell ref="AF188:AH188"/>
    <mergeCell ref="AI187:AK187"/>
    <mergeCell ref="AL187:AN187"/>
    <mergeCell ref="AO187:AQ187"/>
    <mergeCell ref="AR187:AT187"/>
    <mergeCell ref="AU187:AW187"/>
    <mergeCell ref="AX187:AZ187"/>
    <mergeCell ref="A187:C187"/>
    <mergeCell ref="D187:V187"/>
    <mergeCell ref="W187:Y187"/>
    <mergeCell ref="Z187:AB187"/>
    <mergeCell ref="AC187:AE187"/>
    <mergeCell ref="AF187:AH187"/>
    <mergeCell ref="BJ185:BL186"/>
    <mergeCell ref="W186:Y186"/>
    <mergeCell ref="Z186:AB186"/>
    <mergeCell ref="AC186:AE186"/>
    <mergeCell ref="AF186:AH186"/>
    <mergeCell ref="AI186:AK186"/>
    <mergeCell ref="AL186:AN186"/>
    <mergeCell ref="AO186:AQ186"/>
    <mergeCell ref="AR186:AT186"/>
    <mergeCell ref="BG184:BL184"/>
    <mergeCell ref="W185:AB185"/>
    <mergeCell ref="AC185:AH185"/>
    <mergeCell ref="AI185:AN185"/>
    <mergeCell ref="AO185:AT185"/>
    <mergeCell ref="AU185:AW186"/>
    <mergeCell ref="AX185:AZ186"/>
    <mergeCell ref="BA185:BC186"/>
    <mergeCell ref="BD185:BF186"/>
    <mergeCell ref="BG185:BI186"/>
    <mergeCell ref="A184:C186"/>
    <mergeCell ref="D184:V186"/>
    <mergeCell ref="W184:AH184"/>
    <mergeCell ref="AI184:AT184"/>
    <mergeCell ref="AU184:AZ184"/>
    <mergeCell ref="BA184:BF184"/>
    <mergeCell ref="AT172:AX172"/>
    <mergeCell ref="AY172:BC172"/>
    <mergeCell ref="BD172:BH172"/>
    <mergeCell ref="BI172:BM172"/>
    <mergeCell ref="BN172:BR172"/>
    <mergeCell ref="A183:BL183"/>
    <mergeCell ref="AT173:AX173"/>
    <mergeCell ref="AY173:BC173"/>
    <mergeCell ref="BD173:BH173"/>
    <mergeCell ref="BI173:BM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168:T169"/>
    <mergeCell ref="U168:AD168"/>
    <mergeCell ref="AE168:AN168"/>
    <mergeCell ref="AO168:AX168"/>
    <mergeCell ref="AY168:BH168"/>
    <mergeCell ref="BI168:BR168"/>
    <mergeCell ref="U169:Y169"/>
    <mergeCell ref="Z169:AD169"/>
    <mergeCell ref="AE169:AI169"/>
    <mergeCell ref="AJ169:AN169"/>
    <mergeCell ref="AP152:AT152"/>
    <mergeCell ref="AU152:AY152"/>
    <mergeCell ref="AZ152:BD152"/>
    <mergeCell ref="BE152:BI152"/>
    <mergeCell ref="A166:BL166"/>
    <mergeCell ref="A167:BR167"/>
    <mergeCell ref="AP153:AT153"/>
    <mergeCell ref="AU153:AY153"/>
    <mergeCell ref="AZ153:BD153"/>
    <mergeCell ref="BE153:BI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BT133:BX133"/>
    <mergeCell ref="A147:BL147"/>
    <mergeCell ref="A148:C149"/>
    <mergeCell ref="D148:P149"/>
    <mergeCell ref="Q148:U149"/>
    <mergeCell ref="V148:AE149"/>
    <mergeCell ref="AF148:AT148"/>
    <mergeCell ref="AU148:BI148"/>
    <mergeCell ref="AF149:AJ149"/>
    <mergeCell ref="AK149:AO149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J129:BX129"/>
    <mergeCell ref="AF130:AJ130"/>
    <mergeCell ref="AK130:AO130"/>
    <mergeCell ref="AP130:AT130"/>
    <mergeCell ref="AU130:AY130"/>
    <mergeCell ref="AZ130:BD130"/>
    <mergeCell ref="BE130:BI130"/>
    <mergeCell ref="BJ130:BN130"/>
    <mergeCell ref="BO130:BS130"/>
    <mergeCell ref="BT130:BX130"/>
    <mergeCell ref="A129:C130"/>
    <mergeCell ref="D129:P130"/>
    <mergeCell ref="Q129:U130"/>
    <mergeCell ref="V129:AE130"/>
    <mergeCell ref="AF129:AT129"/>
    <mergeCell ref="AU129:BI129"/>
    <mergeCell ref="AO123:AS123"/>
    <mergeCell ref="AT123:AX123"/>
    <mergeCell ref="AY123:BC123"/>
    <mergeCell ref="BD123:BH123"/>
    <mergeCell ref="A127:BL127"/>
    <mergeCell ref="A128:BL128"/>
    <mergeCell ref="AT124:AX124"/>
    <mergeCell ref="AY124:BC124"/>
    <mergeCell ref="BD124:BH124"/>
    <mergeCell ref="AO122:AS122"/>
    <mergeCell ref="AT122:AX122"/>
    <mergeCell ref="AY122:BC122"/>
    <mergeCell ref="BD122:BH122"/>
    <mergeCell ref="A123:C123"/>
    <mergeCell ref="D123:T123"/>
    <mergeCell ref="U123:Y123"/>
    <mergeCell ref="Z123:AD123"/>
    <mergeCell ref="AE123:AI123"/>
    <mergeCell ref="AJ123:AN123"/>
    <mergeCell ref="AO121:AS121"/>
    <mergeCell ref="AT121:AX121"/>
    <mergeCell ref="AY121:BC121"/>
    <mergeCell ref="BD121:BH121"/>
    <mergeCell ref="A122:C122"/>
    <mergeCell ref="D122:T122"/>
    <mergeCell ref="U122:Y122"/>
    <mergeCell ref="Z122:AD122"/>
    <mergeCell ref="AE122:AI122"/>
    <mergeCell ref="AJ122:AN122"/>
    <mergeCell ref="A121:C121"/>
    <mergeCell ref="D121:T121"/>
    <mergeCell ref="U121:Y121"/>
    <mergeCell ref="Z121:AD121"/>
    <mergeCell ref="AE121:AI121"/>
    <mergeCell ref="AJ121:AN121"/>
    <mergeCell ref="AE120:AI120"/>
    <mergeCell ref="AJ120:AN120"/>
    <mergeCell ref="AO120:AS120"/>
    <mergeCell ref="AT120:AX120"/>
    <mergeCell ref="AY120:BC120"/>
    <mergeCell ref="BD120:BH120"/>
    <mergeCell ref="BQ114:BT114"/>
    <mergeCell ref="BU114:BY114"/>
    <mergeCell ref="A117:BL117"/>
    <mergeCell ref="A118:BH118"/>
    <mergeCell ref="A119:C120"/>
    <mergeCell ref="D119:T120"/>
    <mergeCell ref="U119:AN119"/>
    <mergeCell ref="AO119:BH119"/>
    <mergeCell ref="U120:Y120"/>
    <mergeCell ref="Z120:AD120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BQ112:BT112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U111:Y111"/>
    <mergeCell ref="Z111:AD111"/>
    <mergeCell ref="AE111:AH111"/>
    <mergeCell ref="AI111:AM111"/>
    <mergeCell ref="AN111:AR111"/>
    <mergeCell ref="AS111:AW111"/>
    <mergeCell ref="BB104:BF104"/>
    <mergeCell ref="BG104:BK104"/>
    <mergeCell ref="A107:BL107"/>
    <mergeCell ref="A108:BL108"/>
    <mergeCell ref="A109:BY109"/>
    <mergeCell ref="A110:C111"/>
    <mergeCell ref="D110:T111"/>
    <mergeCell ref="U110:AM110"/>
    <mergeCell ref="AN110:BF110"/>
    <mergeCell ref="BG110:BY110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A100:E101"/>
    <mergeCell ref="F100:W101"/>
    <mergeCell ref="X100:AQ100"/>
    <mergeCell ref="AR100:BK100"/>
    <mergeCell ref="X101:AB101"/>
    <mergeCell ref="AC101:AG101"/>
    <mergeCell ref="AH101:AL101"/>
    <mergeCell ref="AM101:AQ101"/>
    <mergeCell ref="AR101:AV101"/>
    <mergeCell ref="AW101:BA101"/>
    <mergeCell ref="AR83:AV83"/>
    <mergeCell ref="AW83:BA83"/>
    <mergeCell ref="BB83:BF83"/>
    <mergeCell ref="BG83:BK83"/>
    <mergeCell ref="A98:BL98"/>
    <mergeCell ref="A99:BK99"/>
    <mergeCell ref="BG84:BK84"/>
    <mergeCell ref="A85:D85"/>
    <mergeCell ref="E85:W85"/>
    <mergeCell ref="X85:AB85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81:D81"/>
    <mergeCell ref="E81:W81"/>
    <mergeCell ref="X81:AB81"/>
    <mergeCell ref="AC81:AG81"/>
    <mergeCell ref="AH81:AL81"/>
    <mergeCell ref="AM81:AQ81"/>
    <mergeCell ref="AH80:AL80"/>
    <mergeCell ref="AM80:AQ80"/>
    <mergeCell ref="AR80:AV80"/>
    <mergeCell ref="AW80:BA80"/>
    <mergeCell ref="BB80:BF80"/>
    <mergeCell ref="BG80:BK80"/>
    <mergeCell ref="BQ75:BT75"/>
    <mergeCell ref="BU75:BY75"/>
    <mergeCell ref="A77:BL77"/>
    <mergeCell ref="A78:BK78"/>
    <mergeCell ref="A79:D80"/>
    <mergeCell ref="E79:W80"/>
    <mergeCell ref="X79:AQ79"/>
    <mergeCell ref="AR79:BK79"/>
    <mergeCell ref="X80:AB80"/>
    <mergeCell ref="AC80:AG80"/>
    <mergeCell ref="AN75:AR75"/>
    <mergeCell ref="AS75:AW75"/>
    <mergeCell ref="AX75:BA75"/>
    <mergeCell ref="BB75:BF75"/>
    <mergeCell ref="BG75:BK75"/>
    <mergeCell ref="BL75:BP75"/>
    <mergeCell ref="A75:E75"/>
    <mergeCell ref="F75:T75"/>
    <mergeCell ref="U75:Y75"/>
    <mergeCell ref="Z75:AD75"/>
    <mergeCell ref="AE75:AH75"/>
    <mergeCell ref="AI75:AM75"/>
    <mergeCell ref="AX74:BA74"/>
    <mergeCell ref="BB74:BF74"/>
    <mergeCell ref="BG74:BK74"/>
    <mergeCell ref="BL74:BP74"/>
    <mergeCell ref="BQ74:BT74"/>
    <mergeCell ref="BU74:BY74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N74:AR74"/>
    <mergeCell ref="AS74:AW74"/>
    <mergeCell ref="AN73:AR73"/>
    <mergeCell ref="AS73:AW73"/>
    <mergeCell ref="AX73:BA73"/>
    <mergeCell ref="BB73:BF73"/>
    <mergeCell ref="BG73:BK73"/>
    <mergeCell ref="BL73:BP73"/>
    <mergeCell ref="BG72:BK72"/>
    <mergeCell ref="BL72:BP72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E72:AH72"/>
    <mergeCell ref="AI72:AM72"/>
    <mergeCell ref="AN72:AR72"/>
    <mergeCell ref="AS72:AW72"/>
    <mergeCell ref="AX72:BA72"/>
    <mergeCell ref="BB72:BF72"/>
    <mergeCell ref="BU54:BY54"/>
    <mergeCell ref="A69:BL69"/>
    <mergeCell ref="A70:BY70"/>
    <mergeCell ref="A71:E72"/>
    <mergeCell ref="F71:T72"/>
    <mergeCell ref="U71:AM71"/>
    <mergeCell ref="AN71:BF71"/>
    <mergeCell ref="BG71:BY71"/>
    <mergeCell ref="U72:Y72"/>
    <mergeCell ref="Z72:AD72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4 A189 A123">
    <cfRule type="cellIs" dxfId="57" priority="62" stopIfTrue="1" operator="equal">
      <formula>A113</formula>
    </cfRule>
  </conditionalFormatting>
  <conditionalFormatting sqref="A133:C133 A152:C152">
    <cfRule type="cellIs" dxfId="56" priority="63" stopIfTrue="1" operator="equal">
      <formula>A132</formula>
    </cfRule>
    <cfRule type="cellIs" dxfId="55" priority="64" stopIfTrue="1" operator="equal">
      <formula>0</formula>
    </cfRule>
  </conditionalFormatting>
  <conditionalFormatting sqref="A115">
    <cfRule type="cellIs" dxfId="54" priority="61" stopIfTrue="1" operator="equal">
      <formula>A114</formula>
    </cfRule>
  </conditionalFormatting>
  <conditionalFormatting sqref="A125">
    <cfRule type="cellIs" dxfId="53" priority="66" stopIfTrue="1" operator="equal">
      <formula>A123</formula>
    </cfRule>
  </conditionalFormatting>
  <conditionalFormatting sqref="A124">
    <cfRule type="cellIs" dxfId="52" priority="59" stopIfTrue="1" operator="equal">
      <formula>A123</formula>
    </cfRule>
  </conditionalFormatting>
  <conditionalFormatting sqref="A190">
    <cfRule type="cellIs" dxfId="51" priority="5" stopIfTrue="1" operator="equal">
      <formula>A189</formula>
    </cfRule>
  </conditionalFormatting>
  <conditionalFormatting sqref="A134:C134">
    <cfRule type="cellIs" dxfId="50" priority="56" stopIfTrue="1" operator="equal">
      <formula>A133</formula>
    </cfRule>
    <cfRule type="cellIs" dxfId="49" priority="57" stopIfTrue="1" operator="equal">
      <formula>0</formula>
    </cfRule>
  </conditionalFormatting>
  <conditionalFormatting sqref="A135:C135">
    <cfRule type="cellIs" dxfId="48" priority="54" stopIfTrue="1" operator="equal">
      <formula>A134</formula>
    </cfRule>
    <cfRule type="cellIs" dxfId="47" priority="55" stopIfTrue="1" operator="equal">
      <formula>0</formula>
    </cfRule>
  </conditionalFormatting>
  <conditionalFormatting sqref="A136:C136">
    <cfRule type="cellIs" dxfId="46" priority="52" stopIfTrue="1" operator="equal">
      <formula>A135</formula>
    </cfRule>
    <cfRule type="cellIs" dxfId="45" priority="53" stopIfTrue="1" operator="equal">
      <formula>0</formula>
    </cfRule>
  </conditionalFormatting>
  <conditionalFormatting sqref="A137:C137">
    <cfRule type="cellIs" dxfId="44" priority="50" stopIfTrue="1" operator="equal">
      <formula>A136</formula>
    </cfRule>
    <cfRule type="cellIs" dxfId="43" priority="51" stopIfTrue="1" operator="equal">
      <formula>0</formula>
    </cfRule>
  </conditionalFormatting>
  <conditionalFormatting sqref="A138:C138">
    <cfRule type="cellIs" dxfId="42" priority="48" stopIfTrue="1" operator="equal">
      <formula>A137</formula>
    </cfRule>
    <cfRule type="cellIs" dxfId="41" priority="49" stopIfTrue="1" operator="equal">
      <formula>0</formula>
    </cfRule>
  </conditionalFormatting>
  <conditionalFormatting sqref="A139:C139">
    <cfRule type="cellIs" dxfId="40" priority="46" stopIfTrue="1" operator="equal">
      <formula>A138</formula>
    </cfRule>
    <cfRule type="cellIs" dxfId="39" priority="47" stopIfTrue="1" operator="equal">
      <formula>0</formula>
    </cfRule>
  </conditionalFormatting>
  <conditionalFormatting sqref="A140:C140">
    <cfRule type="cellIs" dxfId="38" priority="44" stopIfTrue="1" operator="equal">
      <formula>A139</formula>
    </cfRule>
    <cfRule type="cellIs" dxfId="37" priority="45" stopIfTrue="1" operator="equal">
      <formula>0</formula>
    </cfRule>
  </conditionalFormatting>
  <conditionalFormatting sqref="A141:C141">
    <cfRule type="cellIs" dxfId="36" priority="42" stopIfTrue="1" operator="equal">
      <formula>A140</formula>
    </cfRule>
    <cfRule type="cellIs" dxfId="35" priority="43" stopIfTrue="1" operator="equal">
      <formula>0</formula>
    </cfRule>
  </conditionalFormatting>
  <conditionalFormatting sqref="A142:C142">
    <cfRule type="cellIs" dxfId="34" priority="40" stopIfTrue="1" operator="equal">
      <formula>A141</formula>
    </cfRule>
    <cfRule type="cellIs" dxfId="33" priority="41" stopIfTrue="1" operator="equal">
      <formula>0</formula>
    </cfRule>
  </conditionalFormatting>
  <conditionalFormatting sqref="A143:C143">
    <cfRule type="cellIs" dxfId="32" priority="38" stopIfTrue="1" operator="equal">
      <formula>A142</formula>
    </cfRule>
    <cfRule type="cellIs" dxfId="31" priority="39" stopIfTrue="1" operator="equal">
      <formula>0</formula>
    </cfRule>
  </conditionalFormatting>
  <conditionalFormatting sqref="A144:C144">
    <cfRule type="cellIs" dxfId="30" priority="36" stopIfTrue="1" operator="equal">
      <formula>A143</formula>
    </cfRule>
    <cfRule type="cellIs" dxfId="29" priority="37" stopIfTrue="1" operator="equal">
      <formula>0</formula>
    </cfRule>
  </conditionalFormatting>
  <conditionalFormatting sqref="A145:C145">
    <cfRule type="cellIs" dxfId="28" priority="34" stopIfTrue="1" operator="equal">
      <formula>A144</formula>
    </cfRule>
    <cfRule type="cellIs" dxfId="27" priority="35" stopIfTrue="1" operator="equal">
      <formula>0</formula>
    </cfRule>
  </conditionalFormatting>
  <conditionalFormatting sqref="A153:C153">
    <cfRule type="cellIs" dxfId="26" priority="30" stopIfTrue="1" operator="equal">
      <formula>A152</formula>
    </cfRule>
    <cfRule type="cellIs" dxfId="25" priority="31" stopIfTrue="1" operator="equal">
      <formula>0</formula>
    </cfRule>
  </conditionalFormatting>
  <conditionalFormatting sqref="A154:C154">
    <cfRule type="cellIs" dxfId="24" priority="28" stopIfTrue="1" operator="equal">
      <formula>A153</formula>
    </cfRule>
    <cfRule type="cellIs" dxfId="23" priority="29" stopIfTrue="1" operator="equal">
      <formula>0</formula>
    </cfRule>
  </conditionalFormatting>
  <conditionalFormatting sqref="A155:C155">
    <cfRule type="cellIs" dxfId="22" priority="26" stopIfTrue="1" operator="equal">
      <formula>A154</formula>
    </cfRule>
    <cfRule type="cellIs" dxfId="21" priority="27" stopIfTrue="1" operator="equal">
      <formula>0</formula>
    </cfRule>
  </conditionalFormatting>
  <conditionalFormatting sqref="A156:C156">
    <cfRule type="cellIs" dxfId="20" priority="24" stopIfTrue="1" operator="equal">
      <formula>A155</formula>
    </cfRule>
    <cfRule type="cellIs" dxfId="19" priority="25" stopIfTrue="1" operator="equal">
      <formula>0</formula>
    </cfRule>
  </conditionalFormatting>
  <conditionalFormatting sqref="A157:C157">
    <cfRule type="cellIs" dxfId="18" priority="22" stopIfTrue="1" operator="equal">
      <formula>A156</formula>
    </cfRule>
    <cfRule type="cellIs" dxfId="17" priority="23" stopIfTrue="1" operator="equal">
      <formula>0</formula>
    </cfRule>
  </conditionalFormatting>
  <conditionalFormatting sqref="A158:C158">
    <cfRule type="cellIs" dxfId="16" priority="20" stopIfTrue="1" operator="equal">
      <formula>A157</formula>
    </cfRule>
    <cfRule type="cellIs" dxfId="15" priority="21" stopIfTrue="1" operator="equal">
      <formula>0</formula>
    </cfRule>
  </conditionalFormatting>
  <conditionalFormatting sqref="A159:C159">
    <cfRule type="cellIs" dxfId="14" priority="18" stopIfTrue="1" operator="equal">
      <formula>A158</formula>
    </cfRule>
    <cfRule type="cellIs" dxfId="13" priority="19" stopIfTrue="1" operator="equal">
      <formula>0</formula>
    </cfRule>
  </conditionalFormatting>
  <conditionalFormatting sqref="A160:C160">
    <cfRule type="cellIs" dxfId="12" priority="16" stopIfTrue="1" operator="equal">
      <formula>A159</formula>
    </cfRule>
    <cfRule type="cellIs" dxfId="11" priority="17" stopIfTrue="1" operator="equal">
      <formula>0</formula>
    </cfRule>
  </conditionalFormatting>
  <conditionalFormatting sqref="A161:C161">
    <cfRule type="cellIs" dxfId="10" priority="14" stopIfTrue="1" operator="equal">
      <formula>A160</formula>
    </cfRule>
    <cfRule type="cellIs" dxfId="9" priority="15" stopIfTrue="1" operator="equal">
      <formula>0</formula>
    </cfRule>
  </conditionalFormatting>
  <conditionalFormatting sqref="A162:C162">
    <cfRule type="cellIs" dxfId="8" priority="12" stopIfTrue="1" operator="equal">
      <formula>A161</formula>
    </cfRule>
    <cfRule type="cellIs" dxfId="7" priority="13" stopIfTrue="1" operator="equal">
      <formula>0</formula>
    </cfRule>
  </conditionalFormatting>
  <conditionalFormatting sqref="A163:C163">
    <cfRule type="cellIs" dxfId="6" priority="10" stopIfTrue="1" operator="equal">
      <formula>A162</formula>
    </cfRule>
    <cfRule type="cellIs" dxfId="5" priority="11" stopIfTrue="1" operator="equal">
      <formula>0</formula>
    </cfRule>
  </conditionalFormatting>
  <conditionalFormatting sqref="A164:C164">
    <cfRule type="cellIs" dxfId="4" priority="8" stopIfTrue="1" operator="equal">
      <formula>A163</formula>
    </cfRule>
    <cfRule type="cellIs" dxfId="3" priority="9" stopIfTrue="1" operator="equal">
      <formula>0</formula>
    </cfRule>
  </conditionalFormatting>
  <conditionalFormatting sqref="A191">
    <cfRule type="cellIs" dxfId="2" priority="4" stopIfTrue="1" operator="equal">
      <formula>A190</formula>
    </cfRule>
  </conditionalFormatting>
  <conditionalFormatting sqref="A192">
    <cfRule type="cellIs" dxfId="1" priority="3" stopIfTrue="1" operator="equal">
      <formula>A191</formula>
    </cfRule>
  </conditionalFormatting>
  <conditionalFormatting sqref="A193">
    <cfRule type="cellIs" dxfId="0" priority="2" stopIfTrue="1" operator="equal">
      <formula>A192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КПК0611010</vt:lpstr>
      <vt:lpstr>'Додаток2 КПК0611010'!Область_печати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2021-01-15T07:10:46Z</dcterms:modified>
</cp:coreProperties>
</file>